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405" windowWidth="14805" windowHeight="7710" activeTab="5"/>
  </bookViews>
  <sheets>
    <sheet name="List of templates" sheetId="6" r:id="rId1"/>
    <sheet name="Part 1" sheetId="4" r:id="rId2"/>
    <sheet name="Part 2" sheetId="1" r:id="rId3"/>
    <sheet name="Part 3" sheetId="2" r:id="rId4"/>
    <sheet name="Part 4" sheetId="5" r:id="rId5"/>
    <sheet name="Part 5" sheetId="3" r:id="rId6"/>
    <sheet name="Part 6" sheetId="7" r:id="rId7"/>
  </sheets>
  <definedNames>
    <definedName name="_xlnm.Print_Area" localSheetId="0">'List of templates'!$A$1:$B$8</definedName>
    <definedName name="_xlnm.Print_Area" localSheetId="1">'Part 1'!$A$1:$D$41</definedName>
    <definedName name="_xlnm.Print_Area" localSheetId="2">'Part 2'!$A$1:$E$84</definedName>
    <definedName name="_xlnm.Print_Area" localSheetId="3">'Part 3'!$A$1:$E$22</definedName>
    <definedName name="_xlnm.Print_Area" localSheetId="4">'Part 4'!$A$1:$E$29</definedName>
    <definedName name="_xlnm.Print_Area" localSheetId="5">'Part 5'!$A$1:$E$108</definedName>
    <definedName name="_xlnm.Print_Area" localSheetId="6">'Part 6'!$A$1:$G$31</definedName>
    <definedName name="_xlnm.Print_Titles" localSheetId="2">'Part 2'!$1:$2</definedName>
    <definedName name="_xlnm.Print_Titles" localSheetId="5">'Part 5'!$1:$2</definedName>
    <definedName name="Z_39DC0BF7_AB90_499C_B4A2_1A01D56677DC_.wvu.PrintArea" localSheetId="1" hidden="1">'Part 1'!$A$5:$C$33</definedName>
    <definedName name="Z_9112ECFC_5C6D_449A_BC71_C55AC2FD252D_.wvu.PrintArea" localSheetId="1" hidden="1">'Part 1'!$A$5:$C$33</definedName>
  </definedNames>
  <calcPr calcId="125725" calcMode="manual"/>
</workbook>
</file>

<file path=xl/calcChain.xml><?xml version="1.0" encoding="utf-8"?>
<calcChain xmlns="http://schemas.openxmlformats.org/spreadsheetml/2006/main">
  <c r="C44" i="3"/>
  <c r="C9"/>
  <c r="D27" i="4"/>
  <c r="D33"/>
  <c r="D32"/>
  <c r="D31"/>
  <c r="D30"/>
  <c r="D29"/>
  <c r="D25"/>
</calcChain>
</file>

<file path=xl/sharedStrings.xml><?xml version="1.0" encoding="utf-8"?>
<sst xmlns="http://schemas.openxmlformats.org/spreadsheetml/2006/main" count="927" uniqueCount="329">
  <si>
    <t>SA</t>
  </si>
  <si>
    <t>FIRB</t>
  </si>
  <si>
    <t>AIRB</t>
  </si>
  <si>
    <t>Central governments and central banks</t>
  </si>
  <si>
    <t>CA2 (row 260 / row 010)</t>
  </si>
  <si>
    <t>Institutions</t>
  </si>
  <si>
    <t>CA2 (row 270 / row 010)</t>
  </si>
  <si>
    <t>Corporates - SME</t>
  </si>
  <si>
    <t>CA2 (row 280 / row 010)</t>
  </si>
  <si>
    <t>Corporates - Specialised Lending</t>
  </si>
  <si>
    <t>CA2 (row 290 / row 010)</t>
  </si>
  <si>
    <t>Corporates - Other</t>
  </si>
  <si>
    <t>CA2 (row 300 / row 010)</t>
  </si>
  <si>
    <t>CA2 (row 320 / row 010)</t>
  </si>
  <si>
    <t>CA2 (row 330 / row 010)</t>
  </si>
  <si>
    <t>CA2 (row 340 / row 010)</t>
  </si>
  <si>
    <t>CA2 (row 350 / row 010)</t>
  </si>
  <si>
    <t>CA2 (row 360 / row 010)</t>
  </si>
  <si>
    <t>Retail - Secured by real estate SME</t>
  </si>
  <si>
    <t>CA2 (row 370 / row 010)</t>
  </si>
  <si>
    <t>Retail - Secured by real estate non-SME</t>
  </si>
  <si>
    <t>CA2 (row 380 / row 010)</t>
  </si>
  <si>
    <t>Retail - Qualifying revolving</t>
  </si>
  <si>
    <t>CA2 (row 390 / row 010)</t>
  </si>
  <si>
    <t>Retail - Other SME</t>
  </si>
  <si>
    <t>CA2 (row 400 / row 010)</t>
  </si>
  <si>
    <t>Retail - Other non-SME</t>
  </si>
  <si>
    <t>CA2 (row 410 / row 010)</t>
  </si>
  <si>
    <t>Equity IRB</t>
  </si>
  <si>
    <t>CA2 (row 420 / row 010)</t>
  </si>
  <si>
    <t>Securitisation positions IRB</t>
  </si>
  <si>
    <t>CA2 (row 430 / row 010)</t>
  </si>
  <si>
    <t>Other non credit-obligation assets</t>
  </si>
  <si>
    <t>CA2 (row 450 / row 010)</t>
  </si>
  <si>
    <t>CA2 (row 070 / row 010)</t>
  </si>
  <si>
    <t>CA2 (row 080 / row 010)</t>
  </si>
  <si>
    <t xml:space="preserve">Public sector entities </t>
  </si>
  <si>
    <t>CA2 (row 090 / row 010)</t>
  </si>
  <si>
    <t>Multilateral Development Banks</t>
  </si>
  <si>
    <t>CA2 (row 100 / row 010)</t>
  </si>
  <si>
    <t>International Organisations</t>
  </si>
  <si>
    <t>CA2 (row 110 / row 010)</t>
  </si>
  <si>
    <t>CA2 (row 120 / row 010)</t>
  </si>
  <si>
    <t>Corporates</t>
  </si>
  <si>
    <t>CA2 (row 130 / row 010)</t>
  </si>
  <si>
    <t>Retail</t>
  </si>
  <si>
    <t>CA2 (row 140 / row 010)</t>
  </si>
  <si>
    <t>Secured by mortgages on immovable  property</t>
  </si>
  <si>
    <t>CA2 (row 150 / row 010)</t>
  </si>
  <si>
    <t>Exposures in default</t>
  </si>
  <si>
    <t>CA2 (row 160 / row 010)</t>
  </si>
  <si>
    <t>Items associated with particular high risk</t>
  </si>
  <si>
    <t>CA2 (row 170 / row 010)</t>
  </si>
  <si>
    <t>Covered bonds</t>
  </si>
  <si>
    <t>CA2 (row 180 / row 010)</t>
  </si>
  <si>
    <t xml:space="preserve">Claims on institutions and corporates with a short-term credit assessment </t>
  </si>
  <si>
    <t>CA2 (row 190 / row 010)</t>
  </si>
  <si>
    <t>CA2 (row 200 / row 010)</t>
  </si>
  <si>
    <t>Equity</t>
  </si>
  <si>
    <t>CA2 (row 210 / row 010)</t>
  </si>
  <si>
    <t>Other items</t>
  </si>
  <si>
    <t>CA2 (row 211 / row 010)</t>
  </si>
  <si>
    <t>Securitisation positions SA</t>
  </si>
  <si>
    <t>CA2 (row 220 / row 010)</t>
  </si>
  <si>
    <t>IRB</t>
  </si>
  <si>
    <t xml:space="preserve">CR SEC SA (row 030, col 010) + CR SEC IRB (row 030, col 010) </t>
  </si>
  <si>
    <t>Financial collateral simple method</t>
  </si>
  <si>
    <t>Financial collateral comprehensive method</t>
  </si>
  <si>
    <t>Number and size of credit institutions</t>
  </si>
  <si>
    <t>Number and size of foreign credit institutions</t>
  </si>
  <si>
    <t>From EEA countries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</si>
  <si>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</si>
  <si>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</si>
  <si>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</si>
  <si>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</si>
  <si>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</si>
  <si>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</si>
  <si>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</si>
  <si>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</si>
  <si>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</si>
  <si>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</si>
  <si>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</si>
  <si>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</si>
  <si>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</si>
  <si>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</si>
  <si>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</si>
  <si>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</si>
  <si>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Supervisory actions</t>
  </si>
  <si>
    <t>Investment firms</t>
  </si>
  <si>
    <t xml:space="preserve">Index: </t>
  </si>
  <si>
    <t>N/A: not available</t>
  </si>
  <si>
    <t>C: confidential</t>
  </si>
  <si>
    <t>Number of on-site inspections</t>
  </si>
  <si>
    <t>Credit institutions: breakdown by approach</t>
  </si>
  <si>
    <t>Investment firms: breakdown by approach</t>
  </si>
  <si>
    <t>Credit institutions: breakdown by credit risk mitigation (CRM) approach</t>
  </si>
  <si>
    <t>Number of overall assessments performed</t>
  </si>
  <si>
    <t>Standardised Approach (SA)</t>
  </si>
  <si>
    <t>Foundation Internal Ratings Based Approach (FIRB)</t>
  </si>
  <si>
    <t>Advanced Internal Ratings Based Approach (AIRB)</t>
  </si>
  <si>
    <t>Basic Indicator Approach (BIA)</t>
  </si>
  <si>
    <t>Advanced Measurement Approach (AMA)</t>
  </si>
  <si>
    <t xml:space="preserve">Credit institutions: originator </t>
  </si>
  <si>
    <t>Reference to COREP template**</t>
  </si>
  <si>
    <t>Reference to COREP template*</t>
  </si>
  <si>
    <t>Credit institutions: Own funds requirements for credit risk</t>
  </si>
  <si>
    <t>Credit institutions: own funds requirements for credit risk</t>
  </si>
  <si>
    <t>Investment firms: own funds requirements for credit risk</t>
  </si>
  <si>
    <t>Additional information on securitisation</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</si>
  <si>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</si>
  <si>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</si>
  <si>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</si>
  <si>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</si>
  <si>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</si>
  <si>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</si>
  <si>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</si>
  <si>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</si>
  <si>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</si>
  <si>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Total gross loss as % of total gross income</t>
  </si>
  <si>
    <t>Sum of losses stemming from lending up to the reference percentages</t>
  </si>
  <si>
    <t>Of which: immovable property valued with mortgage lending value</t>
  </si>
  <si>
    <t>Sum of overall losses</t>
  </si>
  <si>
    <t>(2) Non-consolidated data required. Calculated on a residential basis (host country approach, with a population that corresponds to the principles, as laid down under (1)).</t>
  </si>
  <si>
    <t>(3) Any number of places of business set up in the same country by a credit institution with headquarters in another country should be counted as a single branch</t>
  </si>
  <si>
    <t>(4) Any subsidiary of a subsidiary undertaking shall be regarded as a subsidiary of the parent undertaking which is at the head of those undertakings</t>
  </si>
  <si>
    <t>Instructions for the template:</t>
  </si>
  <si>
    <t>% of total own funds requirements</t>
  </si>
  <si>
    <t>Credit risk data</t>
  </si>
  <si>
    <t>Market risk data</t>
  </si>
  <si>
    <t>Operational risk data</t>
  </si>
  <si>
    <t>Collective investment undertakings</t>
  </si>
  <si>
    <t>Data on credit risk</t>
  </si>
  <si>
    <t>Data on market risk</t>
  </si>
  <si>
    <t xml:space="preserve">Data on operational risk </t>
  </si>
  <si>
    <t>Administrative penalties</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</si>
  <si>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</si>
  <si>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</si>
  <si>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</si>
  <si>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</si>
  <si>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</si>
  <si>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</si>
  <si>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</si>
  <si>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</si>
  <si>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</si>
  <si>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</si>
  <si>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</si>
  <si>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</si>
  <si>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</si>
  <si>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</si>
  <si>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</si>
  <si>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</si>
  <si>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</si>
  <si>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</si>
  <si>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</si>
  <si>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</si>
  <si>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</si>
  <si>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</si>
  <si>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</si>
  <si>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</si>
  <si>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</si>
  <si>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</si>
  <si>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</si>
  <si>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</si>
  <si>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</si>
  <si>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</si>
  <si>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</si>
  <si>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</si>
  <si>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</si>
  <si>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</si>
  <si>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</si>
  <si>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</si>
  <si>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</si>
  <si>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</si>
  <si>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</si>
  <si>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</si>
  <si>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</si>
  <si>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Data on national financial sector</t>
  </si>
  <si>
    <t>IRB Approach when neither own estimates of Loss Given Default nor conversion factors are used</t>
  </si>
  <si>
    <t>IRB approach when own estimates of Loss Given Default and/or conversion factors are used</t>
  </si>
  <si>
    <t>Total Common Equity Tier 1 capital as % of total capital</t>
  </si>
  <si>
    <t>Total Additional Tier 1 capital as % of total capital</t>
  </si>
  <si>
    <t>Total Tier 2 capital as % of total capital</t>
  </si>
  <si>
    <t>Total capital ratio</t>
  </si>
  <si>
    <t>Total assets of branches (in MEUR)</t>
  </si>
  <si>
    <t>Total assets of subsidiaries (in MEUR)</t>
  </si>
  <si>
    <t>Total capital requirements (in MEUR)</t>
  </si>
  <si>
    <t>Total assets as % of GDP</t>
  </si>
  <si>
    <t>% based on the total number of credit institutions*</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</si>
  <si>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</si>
  <si>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</si>
  <si>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</si>
  <si>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</si>
  <si>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</si>
  <si>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</si>
  <si>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 based on the total number of investment firms*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</si>
  <si>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</si>
  <si>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</si>
  <si>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</si>
  <si>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</si>
  <si>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Exposures and losses from lending collateralised by immovable property</t>
  </si>
  <si>
    <t>Sum of exposures secured by residential property</t>
  </si>
  <si>
    <t>Sum of exposures secured by immovable commercial property</t>
  </si>
  <si>
    <t>* where an institution uses more than one approach, the institution shall be counted in each of these approaches</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</si>
  <si>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</si>
  <si>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</si>
  <si>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</si>
  <si>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</si>
  <si>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</si>
  <si>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</si>
  <si>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 Due to differences in national regulations as well as in supervisory practices and approaches across the Member States the figures provided in this table might not allow for a meaningful comparison between countries and any conclusions without carefully considering these differences can be misleading</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</si>
  <si>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</si>
  <si>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</si>
  <si>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</si>
  <si>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</si>
  <si>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</si>
  <si>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</si>
  <si>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</si>
  <si>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</si>
  <si>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</si>
  <si>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</si>
  <si>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</si>
  <si>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</si>
  <si>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</si>
  <si>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</si>
  <si>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</si>
  <si>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</si>
  <si>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</si>
  <si>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</si>
  <si>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</si>
  <si>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</si>
  <si>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</si>
  <si>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</si>
  <si>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</si>
  <si>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</si>
  <si>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</si>
  <si>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</si>
  <si>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</si>
  <si>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</si>
  <si>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</si>
  <si>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</si>
  <si>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</si>
  <si>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</si>
  <si>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</si>
  <si>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</si>
  <si>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</si>
  <si>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</si>
  <si>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</si>
  <si>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</si>
  <si>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</si>
  <si>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</si>
  <si>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</si>
  <si>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</si>
  <si>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</si>
  <si>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</si>
  <si>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</si>
  <si>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</si>
  <si>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</si>
  <si>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</si>
  <si>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</si>
  <si>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</si>
  <si>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</si>
  <si>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</si>
  <si>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</si>
  <si>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</si>
  <si>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</si>
  <si>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</si>
  <si>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</si>
  <si>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Legal reference in Regulation (EU) N° 575/2013</t>
  </si>
  <si>
    <t xml:space="preserve">Total number of waivers granted </t>
  </si>
  <si>
    <t>Exemption from the application on an individual basis of prudential requirements set out in Parts Two to Five, Seven and Eight of Regulation (EU) N° 575/2013</t>
  </si>
  <si>
    <t>Exemption from the application on an individual basis of liquidity requirements set out in Part Six of Regulation (EU) N° 575/2013</t>
  </si>
  <si>
    <t>Exemption from the application on an individual basis of prudential requirements set out in Parts Two to Eight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</si>
  <si>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</si>
  <si>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</si>
  <si>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pursuant to Article 8(3) to institutions which are members of the same Institutional Protection Scheme</t>
  </si>
  <si>
    <t>Number of waivers granted to credit institutions permanently affiliated to a central body</t>
  </si>
  <si>
    <t xml:space="preserve">Number of waivers granted to central bodies </t>
  </si>
  <si>
    <t>Number of waivers granted to parent institutions with have or hold participations in subsidiaries established in third countries</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</si>
  <si>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</si>
  <si>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</si>
  <si>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</si>
  <si>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</si>
  <si>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</si>
  <si>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For competent authorities granting no waiver or permission the cells shall be put in orange</t>
  </si>
  <si>
    <t>Part 6</t>
  </si>
  <si>
    <t>List of templates</t>
  </si>
  <si>
    <r>
      <t>Number of credit institutions</t>
    </r>
    <r>
      <rPr>
        <vertAlign val="superscript"/>
        <sz val="10"/>
        <color indexed="8"/>
        <rFont val="Arial"/>
        <family val="2"/>
      </rPr>
      <t>(1)</t>
    </r>
  </si>
  <si>
    <r>
      <t xml:space="preserve">Total assets (in MEUR) </t>
    </r>
    <r>
      <rPr>
        <vertAlign val="superscript"/>
        <sz val="10"/>
        <color indexed="8"/>
        <rFont val="Arial"/>
        <family val="2"/>
      </rPr>
      <t>(2)</t>
    </r>
  </si>
  <si>
    <r>
      <t xml:space="preserve">Number of branches </t>
    </r>
    <r>
      <rPr>
        <vertAlign val="superscript"/>
        <sz val="10"/>
        <color indexed="8"/>
        <rFont val="Arial"/>
        <family val="2"/>
      </rPr>
      <t>(3)</t>
    </r>
  </si>
  <si>
    <r>
      <t xml:space="preserve">Number of subsidiaries </t>
    </r>
    <r>
      <rPr>
        <vertAlign val="superscript"/>
        <sz val="10"/>
        <color indexed="8"/>
        <rFont val="Arial"/>
        <family val="2"/>
      </rPr>
      <t>(4)</t>
    </r>
  </si>
  <si>
    <r>
      <t xml:space="preserve">Number of investment firms </t>
    </r>
    <r>
      <rPr>
        <vertAlign val="superscript"/>
        <sz val="10"/>
        <color indexed="8"/>
        <rFont val="Arial"/>
        <family val="2"/>
      </rPr>
      <t>(1)</t>
    </r>
  </si>
  <si>
    <t>(1) The figure includes domestically incorporated institutions, branches of the EEA as well as non-EEA institutions. Any number of places of business set up in the respective country by an institution with headquarters in another country, is counted as one institution. The definition includes branches/subsidiaries of foreign institutions but not foreign branches/subsidiaries of domestic institutions (host country approach).</t>
  </si>
  <si>
    <t>CR IP Losses (row 020, col 020)</t>
  </si>
  <si>
    <t>to hold own funds in excess of the minimum capital requirements [Article 104(1)(a)]</t>
  </si>
  <si>
    <r>
      <t xml:space="preserve">Administrative penalties
</t>
    </r>
    <r>
      <rPr>
        <sz val="9"/>
        <color indexed="8"/>
        <rFont val="Arial"/>
        <family val="2"/>
      </rPr>
      <t>(for other breaches of requirements imposed by Directive 2013/36/EU or Regulation (EU) N° 575/2013)</t>
    </r>
  </si>
  <si>
    <r>
      <t xml:space="preserve">Administrative penalties 
</t>
    </r>
    <r>
      <rPr>
        <sz val="9"/>
        <color indexed="8"/>
        <rFont val="Arial"/>
        <family val="2"/>
      </rPr>
      <t>(for breaches of authorisation/ acquisitions of qualifying holding  requirements)</t>
    </r>
  </si>
  <si>
    <r>
      <t xml:space="preserve">Administrative penalties
</t>
    </r>
    <r>
      <rPr>
        <sz val="9"/>
        <color indexed="8"/>
        <rFont val="Arial"/>
        <family val="2"/>
      </rPr>
      <t xml:space="preserve"> (for other breaches of requirements imposed by Directive 2013/36/EU or Regulation (EU) </t>
    </r>
    <r>
      <rPr>
        <sz val="10"/>
        <color indexed="8"/>
        <rFont val="Arial"/>
        <family val="2"/>
      </rPr>
      <t xml:space="preserve">
N° 575/2013)</t>
    </r>
  </si>
  <si>
    <r>
      <t xml:space="preserve">Administrative penalties
</t>
    </r>
    <r>
      <rPr>
        <sz val="9"/>
        <color indexed="8"/>
        <rFont val="Arial"/>
        <family val="2"/>
      </rPr>
      <t>(for breaches of authorisation/ acquisitions of qualifying holding  requirements)</t>
    </r>
  </si>
  <si>
    <r>
      <t xml:space="preserve">Article 9(1)
</t>
    </r>
    <r>
      <rPr>
        <b/>
        <sz val="9"/>
        <color indexed="8"/>
        <rFont val="Arial"/>
        <family val="2"/>
      </rPr>
      <t>(Individual consolidation method)</t>
    </r>
  </si>
  <si>
    <r>
      <t xml:space="preserve">Article 8 
</t>
    </r>
    <r>
      <rPr>
        <b/>
        <sz val="9"/>
        <color indexed="8"/>
        <rFont val="Arial"/>
        <family val="2"/>
      </rPr>
      <t>(Liquidity waivers for subsidiaries)</t>
    </r>
  </si>
  <si>
    <r>
      <t xml:space="preserve">Article 10 
</t>
    </r>
    <r>
      <rPr>
        <b/>
        <sz val="9"/>
        <color indexed="8"/>
        <rFont val="Arial"/>
        <family val="2"/>
      </rPr>
      <t>(Credit institutions permanently affiliated to a central body)</t>
    </r>
  </si>
  <si>
    <r>
      <t xml:space="preserve">Article 7(1) and (2)
</t>
    </r>
    <r>
      <rPr>
        <b/>
        <sz val="9"/>
        <color indexed="8"/>
        <rFont val="Arial"/>
        <family val="2"/>
      </rPr>
      <t>(waivers for subsidiaries)</t>
    </r>
  </si>
  <si>
    <r>
      <t xml:space="preserve">Article 7(3)
</t>
    </r>
    <r>
      <rPr>
        <b/>
        <sz val="9"/>
        <color indexed="8"/>
        <rFont val="Arial"/>
        <family val="2"/>
      </rPr>
      <t>(waivers for parent institutions)</t>
    </r>
  </si>
  <si>
    <t>Data</t>
  </si>
  <si>
    <t>data</t>
  </si>
  <si>
    <r>
      <t xml:space="preserve">% based on </t>
    </r>
    <r>
      <rPr>
        <sz val="10"/>
        <color indexed="8"/>
        <rFont val="Arial"/>
        <family val="2"/>
      </rPr>
      <t>total own funds requirements for credit risk</t>
    </r>
  </si>
  <si>
    <t>[free text]</t>
  </si>
  <si>
    <r>
      <t>Supervisory actions and measures</t>
    </r>
    <r>
      <rPr>
        <b/>
        <sz val="10"/>
        <color indexed="8"/>
        <rFont val="Arial"/>
        <family val="2"/>
      </rPr>
      <t>*</t>
    </r>
  </si>
  <si>
    <t>Supervisory measures taken in accordance with Article 102(1)(b) and other provisions of Directive 2013/36/EU or Regulation (EU) No 575/2013</t>
  </si>
  <si>
    <r>
      <t xml:space="preserve">suspensions of the voting rights of </t>
    </r>
    <r>
      <rPr>
        <sz val="10"/>
        <color indexed="8"/>
        <rFont val="Arial"/>
        <family val="2"/>
      </rPr>
      <t>shareholders [Article 66 (2)(f)]</t>
    </r>
  </si>
  <si>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</si>
  <si>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</si>
  <si>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</si>
  <si>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N.A.</t>
  </si>
  <si>
    <t xml:space="preserve">* Reference data from COREP templates pursuant to the Commission implementing Regulation (EU) No 650/2014 </t>
  </si>
  <si>
    <t xml:space="preserve">** Reference data from COREP templates pursuant to the Commission implementing Regulation (EU) No 650/2014 </t>
  </si>
  <si>
    <t>see note a)</t>
  </si>
  <si>
    <t>Notes:</t>
  </si>
  <si>
    <t xml:space="preserve">a) During the financial year 2014:
- It was required compliance with a minimum CT1 according to the recommendation of EBA to 4 institutions (Banco Santander, BBVA, Caixa and Banco Popular).
- Additionally, in accordance with Article 33 of Regulation (EU) No 1024/2013, the ECB carried out an exercise of overall assessment of significant banking groups in the euro area countries (in Spain, 15 groups). Were defined minimum thresholds for the different parts of the overall assessment: i) minimum capital ratio of 8% CET1 in order to pass the assessment of asset quality and the stress tests in the central scenario; ii) minimum capital ratio of 5.5% CET1 in order to overcome the stress tests in the adverse scenario
</t>
  </si>
  <si>
    <t>see note b)</t>
  </si>
  <si>
    <t>b) In February 2014, Banco de España issued an overal recommendation to all credit institutions limiting the distribution of dividends.</t>
  </si>
  <si>
    <r>
      <t>45
see note</t>
    </r>
    <r>
      <rPr>
        <i/>
        <sz val="8"/>
        <color indexed="8"/>
        <rFont val="Arial"/>
        <family val="2"/>
      </rPr>
      <t xml:space="preserve"> c)</t>
    </r>
  </si>
  <si>
    <r>
      <t xml:space="preserve">c) Additional to 45 indicated measures, there were adopted </t>
    </r>
    <r>
      <rPr>
        <u/>
        <sz val="8"/>
        <rFont val="Arial"/>
        <family val="2"/>
      </rPr>
      <t>two</t>
    </r>
    <r>
      <rPr>
        <sz val="8"/>
        <rFont val="Arial"/>
        <family val="2"/>
      </rPr>
      <t xml:space="preserve"> measures of intervention or replacement of administrators: i) provisional replacement of board of directors of Caja Rural de Mota del Cuervo (January 14, 2014), and ii) provisional replacement of board of directors of NCG Banco, S.A. (January 17, 2014).</t>
    </r>
  </si>
  <si>
    <t>Data on supervisory measures and administrative penalties (year 2014)</t>
  </si>
  <si>
    <t>Data on operational risk (year 2014)</t>
  </si>
  <si>
    <t>Data on market risk (year 2014)</t>
  </si>
  <si>
    <t>Data on credit risk (year 2014)</t>
  </si>
  <si>
    <t>Data on national financial sector (year 2014)</t>
  </si>
  <si>
    <t>Data on waivers (year 2014)</t>
  </si>
</sst>
</file>

<file path=xl/styles.xml><?xml version="1.0" encoding="utf-8"?>
<styleSheet xmlns="http://schemas.openxmlformats.org/spreadsheetml/2006/main">
  <numFmts count="1">
    <numFmt numFmtId="164" formatCode="0.000%"/>
  </numFmts>
  <fonts count="35">
    <font>
      <sz val="11"/>
      <color theme="1"/>
      <name val="Calibri"/>
      <family val="2"/>
      <scheme val="minor"/>
    </font>
    <font>
      <sz val="10"/>
      <color indexed="8"/>
      <name val="Arial"/>
      <family val="2"/>
    </font>
    <font>
      <b/>
      <sz val="10"/>
      <name val="Arial"/>
      <family val="2"/>
    </font>
    <font>
      <sz val="10"/>
      <name val="Arial"/>
      <family val="2"/>
    </font>
    <font>
      <sz val="10"/>
      <color indexed="8"/>
      <name val="Arial"/>
      <family val="2"/>
    </font>
    <font>
      <b/>
      <sz val="10"/>
      <color indexed="8"/>
      <name val="Arial"/>
      <family val="2"/>
    </font>
    <font>
      <sz val="9"/>
      <color indexed="8"/>
      <name val="Arial"/>
      <family val="2"/>
    </font>
    <font>
      <vertAlign val="superscript"/>
      <sz val="10"/>
      <color indexed="8"/>
      <name val="Arial"/>
      <family val="2"/>
    </font>
    <font>
      <b/>
      <sz val="9"/>
      <color indexed="8"/>
      <name val="Arial"/>
      <family val="2"/>
    </font>
    <font>
      <i/>
      <sz val="8"/>
      <color indexed="8"/>
      <name val="Arial"/>
      <family val="2"/>
    </font>
    <font>
      <sz val="8"/>
      <name val="Arial"/>
      <family val="2"/>
    </font>
    <font>
      <u/>
      <sz val="8"/>
      <name val="Arial"/>
      <family val="2"/>
    </font>
    <font>
      <sz val="11"/>
      <color theme="1"/>
      <name val="Calibri"/>
      <family val="2"/>
      <scheme val="minor"/>
    </font>
    <font>
      <u/>
      <sz val="11"/>
      <color theme="10"/>
      <name val="Calibri"/>
      <family val="2"/>
    </font>
    <font>
      <sz val="11"/>
      <color rgb="FFFF0000"/>
      <name val="Calibri"/>
      <family val="2"/>
      <scheme val="minor"/>
    </font>
    <font>
      <sz val="10"/>
      <color theme="1"/>
      <name val="Arial"/>
      <family val="2"/>
    </font>
    <font>
      <sz val="11"/>
      <name val="Calibri"/>
      <family val="2"/>
      <scheme val="minor"/>
    </font>
    <font>
      <sz val="11"/>
      <color theme="1"/>
      <name val="Arial"/>
      <family val="2"/>
    </font>
    <font>
      <sz val="10"/>
      <color rgb="FFFF0000"/>
      <name val="Arial"/>
      <family val="2"/>
    </font>
    <font>
      <sz val="10"/>
      <color rgb="FF0070C0"/>
      <name val="Arial"/>
      <family val="2"/>
    </font>
    <font>
      <sz val="10"/>
      <color theme="1" tint="0.499984740745262"/>
      <name val="Arial"/>
      <family val="2"/>
      <charset val="238"/>
    </font>
    <font>
      <sz val="10"/>
      <color rgb="FFFF0000"/>
      <name val="Arial"/>
      <family val="2"/>
      <charset val="238"/>
    </font>
    <font>
      <sz val="10"/>
      <color theme="1" tint="0.499984740745262"/>
      <name val="Arial"/>
      <family val="2"/>
    </font>
    <font>
      <sz val="10"/>
      <color theme="1"/>
      <name val="Calibri"/>
      <family val="2"/>
      <scheme val="minor"/>
    </font>
    <font>
      <b/>
      <sz val="10"/>
      <color theme="1"/>
      <name val="Arial"/>
      <family val="2"/>
    </font>
    <font>
      <b/>
      <u/>
      <sz val="10"/>
      <color theme="1"/>
      <name val="Arial"/>
      <family val="2"/>
    </font>
    <font>
      <i/>
      <sz val="10"/>
      <color rgb="FFFF0000"/>
      <name val="Arial"/>
      <family val="2"/>
    </font>
    <font>
      <i/>
      <sz val="8"/>
      <color theme="1"/>
      <name val="Arial"/>
      <family val="2"/>
    </font>
    <font>
      <i/>
      <sz val="10"/>
      <color theme="1"/>
      <name val="Arial"/>
      <family val="2"/>
    </font>
    <font>
      <i/>
      <sz val="9"/>
      <color theme="1"/>
      <name val="Arial"/>
      <family val="2"/>
    </font>
    <font>
      <sz val="9"/>
      <color theme="1"/>
      <name val="Arial"/>
      <family val="2"/>
    </font>
    <font>
      <i/>
      <sz val="11"/>
      <color theme="1"/>
      <name val="Calibri"/>
      <family val="2"/>
      <scheme val="minor"/>
    </font>
    <font>
      <sz val="8"/>
      <color theme="1"/>
      <name val="Arial"/>
      <family val="2"/>
    </font>
    <font>
      <u/>
      <sz val="10"/>
      <color theme="1"/>
      <name val="Arial"/>
      <family val="2"/>
    </font>
    <font>
      <b/>
      <u/>
      <sz val="10"/>
      <color theme="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34998626667073579"/>
        <bgColor indexed="64"/>
      </patternFill>
    </fill>
  </fills>
  <borders count="3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top style="thin">
        <color indexed="64"/>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s>
  <cellStyleXfs count="4">
    <xf numFmtId="0" fontId="0" fillId="0" borderId="0"/>
    <xf numFmtId="0" fontId="13" fillId="0" borderId="0" applyNumberFormat="0" applyFill="0" applyBorder="0" applyAlignment="0" applyProtection="0">
      <alignment vertical="top"/>
      <protection locked="0"/>
    </xf>
    <xf numFmtId="0" fontId="3" fillId="0" borderId="0"/>
    <xf numFmtId="9" fontId="12" fillId="0" borderId="0" applyFont="0" applyFill="0" applyBorder="0" applyAlignment="0" applyProtection="0"/>
  </cellStyleXfs>
  <cellXfs count="248">
    <xf numFmtId="0" fontId="0" fillId="0" borderId="0" xfId="0"/>
    <xf numFmtId="0" fontId="15" fillId="0" borderId="0" xfId="0" applyFont="1" applyAlignment="1">
      <alignment horizontal="center"/>
    </xf>
    <xf numFmtId="0" fontId="15" fillId="0" borderId="0" xfId="0" applyFont="1"/>
    <xf numFmtId="0" fontId="15" fillId="0" borderId="0" xfId="0" applyFont="1" applyAlignment="1">
      <alignment wrapText="1"/>
    </xf>
    <xf numFmtId="0" fontId="0" fillId="0" borderId="0" xfId="0" applyAlignment="1">
      <alignment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15" fillId="0" borderId="0" xfId="0" applyFont="1" applyAlignment="1">
      <alignment horizontal="center" vertical="center"/>
    </xf>
    <xf numFmtId="0" fontId="15" fillId="0" borderId="0" xfId="0" applyFont="1" applyProtection="1">
      <protection locked="0"/>
    </xf>
    <xf numFmtId="0" fontId="3" fillId="0" borderId="0" xfId="0" applyFont="1" applyFill="1" applyAlignment="1">
      <alignment vertical="center"/>
    </xf>
    <xf numFmtId="0" fontId="16" fillId="0" borderId="0" xfId="0" applyFont="1"/>
    <xf numFmtId="0" fontId="3" fillId="0" borderId="0" xfId="0" applyFont="1"/>
    <xf numFmtId="0" fontId="17" fillId="0" borderId="0" xfId="0" applyFont="1"/>
    <xf numFmtId="0" fontId="3" fillId="0" borderId="0" xfId="0" applyFont="1" applyFill="1"/>
    <xf numFmtId="0" fontId="4" fillId="0" borderId="0" xfId="0" applyFont="1" applyAlignment="1">
      <alignment vertical="center" wrapText="1"/>
    </xf>
    <xf numFmtId="0" fontId="15" fillId="0" borderId="0" xfId="0" applyFont="1" applyFill="1" applyAlignment="1">
      <alignment wrapText="1"/>
    </xf>
    <xf numFmtId="0" fontId="15" fillId="0" borderId="0" xfId="0" applyFont="1" applyFill="1"/>
    <xf numFmtId="0" fontId="0" fillId="0" borderId="0" xfId="0" applyAlignment="1">
      <alignment vertical="center"/>
    </xf>
    <xf numFmtId="0" fontId="3" fillId="0" borderId="0" xfId="0" applyFont="1" applyFill="1" applyAlignment="1">
      <alignment horizontal="center" vertical="center"/>
    </xf>
    <xf numFmtId="0" fontId="18" fillId="0" borderId="0" xfId="0" applyFont="1" applyAlignment="1">
      <alignment wrapText="1"/>
    </xf>
    <xf numFmtId="0" fontId="18" fillId="0" borderId="0" xfId="0" applyFont="1"/>
    <xf numFmtId="0" fontId="18" fillId="0" borderId="0" xfId="0" applyFont="1" applyAlignment="1">
      <alignment horizontal="center" vertical="center"/>
    </xf>
    <xf numFmtId="0" fontId="18" fillId="0" borderId="0" xfId="0" applyFont="1" applyFill="1"/>
    <xf numFmtId="0" fontId="14" fillId="0" borderId="0" xfId="0" applyFont="1"/>
    <xf numFmtId="0" fontId="18" fillId="0" borderId="0" xfId="0" applyFont="1" applyFill="1" applyAlignment="1">
      <alignment wrapText="1"/>
    </xf>
    <xf numFmtId="0" fontId="18"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left" vertical="center" wrapText="1"/>
    </xf>
    <xf numFmtId="0" fontId="19" fillId="0" borderId="0" xfId="0" applyFont="1" applyAlignment="1">
      <alignment wrapText="1"/>
    </xf>
    <xf numFmtId="0" fontId="19" fillId="0" borderId="0" xfId="0" applyFont="1" applyFill="1" applyAlignment="1">
      <alignment wrapText="1"/>
    </xf>
    <xf numFmtId="0" fontId="19" fillId="0" borderId="0" xfId="0" applyFont="1" applyAlignment="1">
      <alignment wrapText="1"/>
    </xf>
    <xf numFmtId="0" fontId="0" fillId="0" borderId="0" xfId="0" applyAlignment="1">
      <alignment wrapText="1"/>
    </xf>
    <xf numFmtId="0" fontId="19" fillId="0" borderId="0" xfId="0" applyFont="1"/>
    <xf numFmtId="0" fontId="19" fillId="0" borderId="0" xfId="0" applyFont="1" applyFill="1"/>
    <xf numFmtId="0" fontId="20" fillId="0" borderId="0" xfId="0" applyFont="1" applyBorder="1"/>
    <xf numFmtId="0" fontId="19" fillId="0" borderId="0" xfId="0" applyFont="1" applyAlignment="1">
      <alignment wrapText="1"/>
    </xf>
    <xf numFmtId="0" fontId="21" fillId="0" borderId="1" xfId="0" applyFont="1" applyFill="1" applyBorder="1" applyAlignment="1">
      <alignment horizontal="left" wrapText="1"/>
    </xf>
    <xf numFmtId="0" fontId="22" fillId="0" borderId="0" xfId="0" applyFont="1" applyFill="1" applyBorder="1" applyAlignment="1">
      <alignment vertical="center" wrapText="1" shrinkToFit="1"/>
    </xf>
    <xf numFmtId="0" fontId="19" fillId="0" borderId="0" xfId="0" applyFont="1" applyBorder="1" applyAlignment="1">
      <alignment wrapText="1"/>
    </xf>
    <xf numFmtId="0" fontId="22" fillId="0" borderId="0" xfId="0" applyFont="1" applyFill="1" applyBorder="1" applyAlignment="1">
      <alignment horizontal="left" vertical="center"/>
    </xf>
    <xf numFmtId="0" fontId="23" fillId="0" borderId="0" xfId="0" applyFont="1" applyFill="1" applyAlignment="1"/>
    <xf numFmtId="0" fontId="20" fillId="0" borderId="0" xfId="0" applyFont="1" applyFill="1" applyBorder="1" applyAlignment="1">
      <alignment horizontal="left" vertical="center"/>
    </xf>
    <xf numFmtId="0" fontId="3" fillId="0" borderId="0" xfId="0" applyFont="1" applyBorder="1"/>
    <xf numFmtId="0" fontId="22" fillId="0" borderId="0" xfId="0" applyFont="1" applyFill="1" applyBorder="1" applyAlignment="1">
      <alignment vertical="center" wrapText="1"/>
    </xf>
    <xf numFmtId="0" fontId="15" fillId="0" borderId="0" xfId="0" applyFont="1" applyBorder="1"/>
    <xf numFmtId="0" fontId="0" fillId="0" borderId="0" xfId="0" applyFill="1" applyAlignment="1"/>
    <xf numFmtId="0" fontId="18" fillId="0" borderId="0" xfId="0" applyFont="1" applyFill="1" applyAlignment="1">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1" fillId="0" borderId="0" xfId="2" applyFont="1" applyAlignment="1">
      <alignment horizontal="center" vertical="center" wrapText="1"/>
    </xf>
    <xf numFmtId="0" fontId="3" fillId="0" borderId="0" xfId="2" applyFont="1" applyAlignment="1">
      <alignment wrapText="1"/>
    </xf>
    <xf numFmtId="0" fontId="1" fillId="0" borderId="0" xfId="2" applyFont="1" applyAlignment="1">
      <alignment horizontal="center" vertical="center"/>
    </xf>
    <xf numFmtId="0" fontId="5" fillId="0" borderId="0" xfId="2" applyFont="1" applyBorder="1" applyAlignment="1">
      <alignment horizontal="center" vertical="center"/>
    </xf>
    <xf numFmtId="0" fontId="5" fillId="0" borderId="0" xfId="2" applyFont="1" applyAlignment="1">
      <alignment horizontal="center" vertical="center"/>
    </xf>
    <xf numFmtId="0" fontId="2" fillId="2" borderId="2" xfId="2" applyFont="1" applyFill="1" applyBorder="1" applyAlignment="1">
      <alignment horizontal="center" vertical="center" wrapText="1"/>
    </xf>
    <xf numFmtId="0" fontId="1" fillId="0" borderId="0" xfId="2" applyFont="1" applyBorder="1" applyAlignment="1">
      <alignment horizontal="center" vertical="center"/>
    </xf>
    <xf numFmtId="0" fontId="3" fillId="0" borderId="2" xfId="2" applyFont="1" applyFill="1" applyBorder="1" applyAlignment="1">
      <alignment horizontal="center" vertical="center" wrapText="1"/>
    </xf>
    <xf numFmtId="0" fontId="1" fillId="0" borderId="0" xfId="2" applyFont="1" applyFill="1" applyBorder="1" applyAlignment="1">
      <alignment horizontal="center" vertical="center"/>
    </xf>
    <xf numFmtId="0" fontId="1" fillId="0" borderId="0" xfId="2" applyFont="1" applyFill="1" applyAlignment="1">
      <alignment horizontal="center" vertical="center"/>
    </xf>
    <xf numFmtId="0" fontId="1" fillId="0" borderId="0" xfId="2" applyFont="1" applyFill="1" applyBorder="1" applyAlignment="1">
      <alignment horizontal="left" vertical="center"/>
    </xf>
    <xf numFmtId="0" fontId="3" fillId="0" borderId="3"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0" fillId="0" borderId="0" xfId="0" applyAlignment="1">
      <alignment horizontal="center"/>
    </xf>
    <xf numFmtId="0" fontId="24" fillId="0" borderId="2" xfId="0"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10" fontId="15"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10" fontId="15" fillId="0" borderId="2" xfId="0" applyNumberFormat="1" applyFont="1" applyFill="1" applyBorder="1" applyAlignment="1">
      <alignment horizontal="center" vertical="justify" wrapText="1"/>
    </xf>
    <xf numFmtId="0" fontId="15" fillId="0" borderId="0" xfId="0" applyFont="1" applyFill="1" applyAlignment="1">
      <alignment vertical="center"/>
    </xf>
    <xf numFmtId="0" fontId="0" fillId="0" borderId="0" xfId="0" applyFont="1" applyFill="1"/>
    <xf numFmtId="0" fontId="0" fillId="0" borderId="0" xfId="0" applyFont="1"/>
    <xf numFmtId="0" fontId="15" fillId="0" borderId="0" xfId="0" applyFont="1" applyFill="1" applyBorder="1" applyAlignment="1">
      <alignment vertical="center" wrapText="1"/>
    </xf>
    <xf numFmtId="0" fontId="15" fillId="0" borderId="0" xfId="0" applyFont="1" applyFill="1" applyAlignment="1">
      <alignment horizontal="left"/>
    </xf>
    <xf numFmtId="0" fontId="15" fillId="0" borderId="0" xfId="0" applyFont="1" applyFill="1" applyAlignment="1">
      <alignment horizontal="center"/>
    </xf>
    <xf numFmtId="0" fontId="23" fillId="0" borderId="0" xfId="0" applyFont="1" applyFill="1"/>
    <xf numFmtId="0" fontId="15" fillId="0" borderId="2" xfId="0" applyFont="1" applyFill="1" applyBorder="1" applyAlignment="1" applyProtection="1">
      <alignment horizontal="left" vertical="center" wrapText="1"/>
      <protection locked="0"/>
    </xf>
    <xf numFmtId="0" fontId="15" fillId="0" borderId="6"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indent="4"/>
    </xf>
    <xf numFmtId="0" fontId="15" fillId="0" borderId="0" xfId="0" applyFont="1" applyFill="1" applyAlignment="1">
      <alignment horizontal="left" vertical="center"/>
    </xf>
    <xf numFmtId="0" fontId="15" fillId="0" borderId="3" xfId="0" applyFont="1" applyFill="1" applyBorder="1" applyAlignment="1">
      <alignment horizontal="left" vertical="center"/>
    </xf>
    <xf numFmtId="0" fontId="24"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2" xfId="0" applyFont="1" applyFill="1" applyBorder="1" applyAlignment="1">
      <alignment horizontal="left" vertical="center" wrapText="1" indent="2"/>
    </xf>
    <xf numFmtId="0" fontId="15" fillId="0" borderId="0" xfId="2" applyFont="1" applyFill="1" applyAlignment="1">
      <alignment horizontal="center" vertical="center" wrapText="1"/>
    </xf>
    <xf numFmtId="0" fontId="24" fillId="0" borderId="2" xfId="2" applyFont="1" applyFill="1" applyBorder="1" applyAlignment="1">
      <alignment horizontal="center" vertical="center" wrapText="1"/>
    </xf>
    <xf numFmtId="0" fontId="15" fillId="0" borderId="0" xfId="2" applyFont="1" applyFill="1" applyBorder="1" applyAlignment="1">
      <alignment horizontal="left" vertical="center" wrapText="1"/>
    </xf>
    <xf numFmtId="0" fontId="15" fillId="0" borderId="0" xfId="2" applyFont="1" applyFill="1" applyBorder="1" applyAlignment="1">
      <alignment horizontal="center" vertical="center" wrapText="1"/>
    </xf>
    <xf numFmtId="0" fontId="15" fillId="0" borderId="0" xfId="0" applyFont="1" applyFill="1" applyBorder="1" applyAlignment="1">
      <alignment horizontal="center" vertical="center" wrapText="1"/>
    </xf>
    <xf numFmtId="0" fontId="23" fillId="0" borderId="0" xfId="0" applyFont="1" applyFill="1" applyAlignment="1">
      <alignment horizontal="center"/>
    </xf>
    <xf numFmtId="0" fontId="15" fillId="0" borderId="0" xfId="0" applyFont="1" applyFill="1" applyBorder="1" applyAlignment="1">
      <alignment horizontal="left" vertical="center"/>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0" xfId="0" applyFont="1" applyFill="1" applyAlignment="1">
      <alignment horizontal="center" wrapText="1"/>
    </xf>
    <xf numFmtId="0" fontId="15" fillId="0" borderId="2" xfId="0"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2" xfId="0" applyFont="1" applyFill="1" applyBorder="1" applyAlignment="1">
      <alignment horizontal="left" vertical="center" wrapText="1" indent="1"/>
    </xf>
    <xf numFmtId="0" fontId="15"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4" fillId="3" borderId="2" xfId="0"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10" fontId="15" fillId="3" borderId="2" xfId="0" applyNumberFormat="1" applyFont="1" applyFill="1" applyBorder="1" applyAlignment="1">
      <alignment horizontal="center" vertical="center" wrapText="1"/>
    </xf>
    <xf numFmtId="0" fontId="25" fillId="3" borderId="2" xfId="1" applyFont="1" applyFill="1" applyBorder="1" applyAlignment="1" applyProtection="1">
      <alignment horizontal="center" vertical="center" wrapText="1"/>
    </xf>
    <xf numFmtId="0" fontId="15"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15" fillId="3" borderId="9" xfId="0" applyFont="1" applyFill="1" applyBorder="1" applyAlignment="1">
      <alignment horizontal="center" vertical="center" wrapText="1" shrinkToFit="1"/>
    </xf>
    <xf numFmtId="0" fontId="15" fillId="3" borderId="6" xfId="0" applyFont="1" applyFill="1" applyBorder="1" applyAlignment="1">
      <alignment horizontal="center" vertical="center" wrapText="1"/>
    </xf>
    <xf numFmtId="0" fontId="15" fillId="3" borderId="2" xfId="0" applyFont="1" applyFill="1" applyBorder="1" applyAlignment="1">
      <alignment horizontal="center" vertical="center" wrapText="1" shrinkToFit="1"/>
    </xf>
    <xf numFmtId="10" fontId="26" fillId="3" borderId="2" xfId="0"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0" xfId="0" applyFont="1" applyFill="1" applyBorder="1" applyAlignment="1">
      <alignment horizontal="left" vertical="center"/>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xf>
    <xf numFmtId="0" fontId="24" fillId="3" borderId="2" xfId="0" applyFont="1" applyFill="1" applyBorder="1" applyAlignment="1" applyProtection="1">
      <alignment vertical="center" wrapText="1"/>
      <protection locked="0"/>
    </xf>
    <xf numFmtId="0" fontId="15" fillId="0" borderId="2" xfId="0" applyFont="1" applyFill="1" applyBorder="1" applyAlignment="1">
      <alignment horizontal="left" vertical="center" wrapText="1"/>
    </xf>
    <xf numFmtId="10" fontId="27" fillId="4" borderId="2" xfId="0" applyNumberFormat="1" applyFont="1" applyFill="1" applyBorder="1" applyAlignment="1">
      <alignment horizontal="center" vertical="center" wrapText="1"/>
    </xf>
    <xf numFmtId="0" fontId="15" fillId="4" borderId="2" xfId="0" applyFont="1" applyFill="1" applyBorder="1" applyAlignment="1">
      <alignment horizontal="left" vertical="center" wrapText="1" indent="1"/>
    </xf>
    <xf numFmtId="0" fontId="24" fillId="4" borderId="2" xfId="0" applyFont="1" applyFill="1" applyBorder="1" applyAlignment="1">
      <alignment horizontal="center" vertical="center" wrapText="1"/>
    </xf>
    <xf numFmtId="0" fontId="15" fillId="4" borderId="2" xfId="0" applyFont="1" applyFill="1" applyBorder="1" applyAlignment="1">
      <alignment horizontal="left" vertical="center" wrapText="1"/>
    </xf>
    <xf numFmtId="10" fontId="28" fillId="4" borderId="2" xfId="0" applyNumberFormat="1" applyFont="1" applyFill="1" applyBorder="1" applyAlignment="1">
      <alignment horizontal="center" vertical="center" wrapText="1"/>
    </xf>
    <xf numFmtId="0" fontId="15" fillId="4" borderId="0" xfId="0" applyFont="1" applyFill="1" applyBorder="1" applyAlignment="1">
      <alignment vertical="center" wrapText="1"/>
    </xf>
    <xf numFmtId="0" fontId="15" fillId="4" borderId="0" xfId="0" applyFont="1" applyFill="1" applyBorder="1"/>
    <xf numFmtId="0" fontId="24" fillId="4" borderId="2" xfId="1" applyFont="1" applyFill="1" applyBorder="1" applyAlignment="1" applyProtection="1">
      <alignment horizontal="center" vertical="center" wrapText="1"/>
    </xf>
    <xf numFmtId="1" fontId="28" fillId="4" borderId="2" xfId="0" applyNumberFormat="1" applyFont="1" applyFill="1" applyBorder="1" applyAlignment="1">
      <alignment horizontal="center" vertical="center" wrapText="1"/>
    </xf>
    <xf numFmtId="10" fontId="28" fillId="4" borderId="2" xfId="0" quotePrefix="1" applyNumberFormat="1" applyFont="1" applyFill="1" applyBorder="1" applyAlignment="1">
      <alignment horizontal="center" vertical="center" wrapText="1"/>
    </xf>
    <xf numFmtId="1" fontId="27" fillId="4" borderId="2" xfId="0" applyNumberFormat="1" applyFont="1" applyFill="1" applyBorder="1" applyAlignment="1">
      <alignment horizontal="center" vertical="center" wrapText="1"/>
    </xf>
    <xf numFmtId="1" fontId="29" fillId="4" borderId="2" xfId="0" applyNumberFormat="1" applyFont="1" applyFill="1" applyBorder="1" applyAlignment="1">
      <alignment horizontal="center" vertical="center" wrapText="1"/>
    </xf>
    <xf numFmtId="3" fontId="28" fillId="4" borderId="2" xfId="0" applyNumberFormat="1" applyFont="1" applyFill="1" applyBorder="1" applyAlignment="1">
      <alignment horizontal="center" vertical="center" wrapText="1"/>
    </xf>
    <xf numFmtId="1" fontId="29" fillId="4" borderId="2" xfId="3" applyNumberFormat="1" applyFont="1" applyFill="1" applyBorder="1" applyAlignment="1">
      <alignment horizontal="center" vertical="center" wrapText="1"/>
    </xf>
    <xf numFmtId="10" fontId="29" fillId="4" borderId="2" xfId="0" quotePrefix="1" applyNumberFormat="1" applyFont="1" applyFill="1" applyBorder="1" applyAlignment="1">
      <alignment horizontal="center" vertical="center" wrapText="1"/>
    </xf>
    <xf numFmtId="0" fontId="27" fillId="4" borderId="2" xfId="0" applyNumberFormat="1" applyFont="1" applyFill="1" applyBorder="1" applyAlignment="1">
      <alignment horizontal="center" vertical="center" wrapText="1"/>
    </xf>
    <xf numFmtId="0" fontId="27" fillId="0" borderId="2" xfId="0" applyNumberFormat="1" applyFont="1" applyFill="1" applyBorder="1" applyAlignment="1">
      <alignment horizontal="center" vertical="center" wrapText="1"/>
    </xf>
    <xf numFmtId="0" fontId="3" fillId="0" borderId="11" xfId="0" applyFont="1" applyFill="1" applyBorder="1" applyAlignment="1">
      <alignment wrapText="1"/>
    </xf>
    <xf numFmtId="0" fontId="10" fillId="0" borderId="0" xfId="0" applyFont="1" applyFill="1" applyBorder="1" applyAlignment="1">
      <alignment vertical="center" wrapText="1"/>
    </xf>
    <xf numFmtId="0" fontId="29" fillId="4" borderId="2" xfId="2" applyFont="1" applyFill="1" applyBorder="1" applyAlignment="1">
      <alignment horizontal="center" vertical="center" wrapText="1"/>
    </xf>
    <xf numFmtId="164" fontId="31" fillId="0" borderId="2" xfId="3" applyNumberFormat="1" applyFont="1" applyBorder="1" applyAlignment="1">
      <alignment horizontal="center" vertical="center"/>
    </xf>
    <xf numFmtId="0" fontId="32" fillId="4" borderId="2" xfId="0" applyNumberFormat="1" applyFont="1" applyFill="1" applyBorder="1" applyAlignment="1">
      <alignment horizontal="center" vertical="center" wrapText="1"/>
    </xf>
    <xf numFmtId="0" fontId="3" fillId="4" borderId="0" xfId="0" applyFont="1" applyFill="1"/>
    <xf numFmtId="0" fontId="10" fillId="4" borderId="2" xfId="0" applyFont="1" applyFill="1" applyBorder="1" applyAlignment="1">
      <alignment vertical="center" wrapText="1"/>
    </xf>
    <xf numFmtId="0" fontId="10" fillId="4" borderId="2" xfId="0" applyFont="1" applyFill="1" applyBorder="1" applyAlignment="1">
      <alignment vertical="top" wrapText="1"/>
    </xf>
    <xf numFmtId="0" fontId="10" fillId="4" borderId="2" xfId="0" applyFont="1" applyFill="1" applyBorder="1" applyAlignment="1">
      <alignment wrapText="1"/>
    </xf>
    <xf numFmtId="0" fontId="24" fillId="0" borderId="0" xfId="0" applyFont="1" applyFill="1" applyAlignment="1">
      <alignment horizontal="center" vertical="center"/>
    </xf>
    <xf numFmtId="0" fontId="15" fillId="0" borderId="2"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0" fillId="0" borderId="0" xfId="0" applyFont="1" applyFill="1" applyBorder="1" applyAlignment="1">
      <alignment horizontal="center"/>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15" fillId="0" borderId="12" xfId="0" applyFont="1" applyFill="1" applyBorder="1" applyAlignment="1">
      <alignment vertical="top" wrapText="1"/>
    </xf>
    <xf numFmtId="0" fontId="15" fillId="0" borderId="11" xfId="0" applyFont="1" applyFill="1" applyBorder="1" applyAlignment="1">
      <alignment vertical="top" wrapText="1"/>
    </xf>
    <xf numFmtId="0" fontId="15" fillId="0" borderId="13" xfId="0" applyFont="1" applyFill="1" applyBorder="1" applyAlignment="1">
      <alignment vertical="top" wrapText="1"/>
    </xf>
    <xf numFmtId="0" fontId="15" fillId="0" borderId="1" xfId="0" applyFont="1" applyFill="1" applyBorder="1" applyAlignment="1">
      <alignment vertical="top" wrapText="1"/>
    </xf>
    <xf numFmtId="0" fontId="15" fillId="0" borderId="0" xfId="0" applyFont="1" applyFill="1" applyBorder="1" applyAlignment="1">
      <alignment vertical="top" wrapText="1"/>
    </xf>
    <xf numFmtId="0" fontId="15" fillId="0" borderId="16" xfId="0" applyFont="1" applyFill="1" applyBorder="1" applyAlignment="1">
      <alignment vertical="top" wrapText="1"/>
    </xf>
    <xf numFmtId="0" fontId="33" fillId="0" borderId="14"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0" fillId="0" borderId="0" xfId="0" applyFont="1" applyFill="1" applyBorder="1" applyAlignment="1">
      <alignment vertical="top" wrapText="1"/>
    </xf>
    <xf numFmtId="0" fontId="0" fillId="0" borderId="16" xfId="0" applyFont="1" applyFill="1" applyBorder="1" applyAlignment="1">
      <alignment vertical="top" wrapText="1"/>
    </xf>
    <xf numFmtId="0" fontId="24" fillId="0" borderId="0" xfId="0" applyFont="1" applyFill="1" applyAlignment="1">
      <alignment horizontal="center"/>
    </xf>
    <xf numFmtId="0" fontId="24" fillId="0" borderId="2" xfId="0" applyFont="1" applyFill="1" applyBorder="1" applyAlignment="1">
      <alignment horizontal="center" vertical="center" wrapText="1"/>
    </xf>
    <xf numFmtId="0" fontId="24" fillId="0" borderId="17"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0" fontId="24" fillId="0" borderId="15" xfId="0" applyFont="1" applyFill="1" applyBorder="1" applyAlignment="1" applyProtection="1">
      <alignment horizontal="left" vertical="center" wrapText="1"/>
      <protection locked="0"/>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3"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24" fillId="0" borderId="16" xfId="0" applyFont="1" applyFill="1" applyBorder="1" applyAlignment="1" applyProtection="1">
      <alignment horizontal="left" vertical="center" wrapText="1"/>
      <protection locked="0"/>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9"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0" borderId="27" xfId="0" applyFont="1" applyFill="1" applyBorder="1" applyAlignment="1">
      <alignment vertical="center"/>
    </xf>
    <xf numFmtId="0" fontId="15" fillId="0" borderId="28" xfId="0" applyFont="1" applyFill="1" applyBorder="1" applyAlignment="1">
      <alignment vertical="center"/>
    </xf>
    <xf numFmtId="0" fontId="15" fillId="0" borderId="29" xfId="0" applyFont="1" applyFill="1" applyBorder="1" applyAlignment="1">
      <alignment vertical="center"/>
    </xf>
    <xf numFmtId="0" fontId="15" fillId="0" borderId="30" xfId="0" applyFont="1" applyFill="1" applyBorder="1" applyAlignment="1">
      <alignment vertical="center"/>
    </xf>
    <xf numFmtId="0" fontId="15" fillId="0" borderId="27" xfId="0" applyFont="1" applyFill="1" applyBorder="1" applyAlignment="1">
      <alignment horizontal="left" vertical="center" indent="4"/>
    </xf>
    <xf numFmtId="0" fontId="15" fillId="0" borderId="28" xfId="0" applyFont="1" applyFill="1" applyBorder="1" applyAlignment="1">
      <alignment horizontal="left" vertical="center" indent="4"/>
    </xf>
    <xf numFmtId="0" fontId="15" fillId="0" borderId="9"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24" fillId="0" borderId="31"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0" fontId="15" fillId="0" borderId="0" xfId="0" applyFont="1" applyFill="1" applyBorder="1" applyAlignment="1">
      <alignment horizontal="left" vertical="center" wrapText="1"/>
    </xf>
    <xf numFmtId="0" fontId="24" fillId="0" borderId="17" xfId="0" applyFont="1" applyFill="1" applyBorder="1" applyAlignment="1" applyProtection="1">
      <alignment vertical="center" wrapText="1"/>
      <protection locked="0"/>
    </xf>
    <xf numFmtId="0" fontId="24" fillId="0" borderId="7" xfId="0" applyFont="1" applyFill="1" applyBorder="1" applyAlignment="1" applyProtection="1">
      <alignment vertical="center" wrapText="1"/>
      <protection locked="0"/>
    </xf>
    <xf numFmtId="0" fontId="24" fillId="0" borderId="32" xfId="0" applyFont="1" applyFill="1" applyBorder="1" applyAlignment="1" applyProtection="1">
      <alignment vertical="center" wrapText="1"/>
      <protection locked="0"/>
    </xf>
    <xf numFmtId="0" fontId="24" fillId="0" borderId="2" xfId="0" applyFont="1" applyFill="1" applyBorder="1" applyAlignment="1" applyProtection="1">
      <alignment vertical="center" wrapText="1"/>
      <protection locked="0"/>
    </xf>
    <xf numFmtId="0" fontId="15" fillId="0" borderId="1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9" fillId="0" borderId="0" xfId="0" applyFont="1" applyAlignment="1"/>
    <xf numFmtId="0" fontId="15" fillId="0" borderId="9" xfId="0" applyFont="1" applyFill="1" applyBorder="1" applyAlignment="1">
      <alignment vertical="center" wrapText="1"/>
    </xf>
    <xf numFmtId="0" fontId="15" fillId="0" borderId="22" xfId="0" applyFont="1" applyFill="1" applyBorder="1" applyAlignment="1">
      <alignment vertical="center" wrapText="1"/>
    </xf>
    <xf numFmtId="0" fontId="15" fillId="0" borderId="6" xfId="0" applyFont="1" applyFill="1" applyBorder="1" applyAlignment="1">
      <alignment vertical="center" wrapText="1"/>
    </xf>
    <xf numFmtId="0" fontId="15" fillId="4" borderId="9"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3"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left" vertical="center" wrapText="1"/>
      <protection locked="0"/>
    </xf>
    <xf numFmtId="0" fontId="15" fillId="0" borderId="7" xfId="0" applyFont="1" applyFill="1" applyBorder="1" applyAlignment="1">
      <alignment horizontal="left" vertical="center" wrapText="1"/>
    </xf>
    <xf numFmtId="0" fontId="24" fillId="0" borderId="2" xfId="0" applyFont="1" applyFill="1" applyBorder="1" applyAlignment="1" applyProtection="1">
      <alignment horizontal="left" vertical="center" wrapText="1"/>
      <protection locked="0"/>
    </xf>
    <xf numFmtId="0" fontId="34" fillId="5" borderId="3" xfId="2" applyFont="1" applyFill="1" applyBorder="1" applyAlignment="1">
      <alignment horizontal="center" vertical="center" wrapText="1"/>
    </xf>
    <xf numFmtId="0" fontId="34" fillId="5" borderId="4" xfId="2" applyFont="1" applyFill="1" applyBorder="1" applyAlignment="1">
      <alignment horizontal="center" vertical="center" wrapText="1"/>
    </xf>
    <xf numFmtId="0" fontId="34" fillId="5" borderId="5" xfId="2" applyFont="1" applyFill="1" applyBorder="1" applyAlignment="1">
      <alignment horizontal="center" vertical="center" wrapText="1"/>
    </xf>
    <xf numFmtId="0" fontId="34" fillId="5" borderId="3" xfId="1" applyFont="1" applyFill="1" applyBorder="1" applyAlignment="1" applyProtection="1">
      <alignment horizontal="center" vertical="center" wrapText="1"/>
    </xf>
    <xf numFmtId="0" fontId="34" fillId="5" borderId="4" xfId="1" applyFont="1" applyFill="1" applyBorder="1" applyAlignment="1" applyProtection="1">
      <alignment horizontal="center" vertical="center" wrapText="1"/>
    </xf>
    <xf numFmtId="0" fontId="34" fillId="5" borderId="5" xfId="1" applyFont="1" applyFill="1" applyBorder="1" applyAlignment="1" applyProtection="1">
      <alignment horizontal="center" vertical="center" wrapText="1"/>
    </xf>
    <xf numFmtId="0" fontId="24" fillId="0" borderId="3" xfId="2" applyFont="1" applyFill="1" applyBorder="1" applyAlignment="1">
      <alignment horizontal="left" vertical="center" wrapText="1"/>
    </xf>
    <xf numFmtId="0" fontId="24" fillId="0" borderId="4" xfId="2" applyFont="1" applyFill="1" applyBorder="1" applyAlignment="1">
      <alignment horizontal="left" vertical="center" wrapText="1"/>
    </xf>
    <xf numFmtId="0" fontId="24" fillId="0" borderId="5"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4" xfId="2" applyFont="1" applyFill="1" applyBorder="1" applyAlignment="1">
      <alignment horizontal="left" vertical="center" wrapText="1"/>
    </xf>
    <xf numFmtId="0" fontId="30" fillId="0" borderId="5" xfId="2" applyFont="1" applyFill="1" applyBorder="1" applyAlignment="1">
      <alignment horizontal="left" vertical="center" wrapText="1"/>
    </xf>
    <xf numFmtId="0" fontId="30" fillId="4" borderId="3" xfId="2" applyFont="1" applyFill="1" applyBorder="1" applyAlignment="1">
      <alignment horizontal="left" vertical="center" wrapText="1"/>
    </xf>
    <xf numFmtId="0" fontId="30" fillId="4" borderId="4" xfId="2" applyFont="1" applyFill="1" applyBorder="1" applyAlignment="1">
      <alignment horizontal="left" vertical="center" wrapText="1"/>
    </xf>
    <xf numFmtId="0" fontId="30" fillId="4" borderId="5" xfId="2" applyFont="1" applyFill="1" applyBorder="1" applyAlignment="1">
      <alignment horizontal="left" vertical="center" wrapText="1"/>
    </xf>
    <xf numFmtId="0" fontId="29" fillId="4" borderId="3" xfId="2" applyFont="1" applyFill="1" applyBorder="1" applyAlignment="1">
      <alignment horizontal="center" vertical="center" wrapText="1"/>
    </xf>
    <xf numFmtId="0" fontId="29" fillId="4" borderId="5" xfId="2" applyFont="1" applyFill="1" applyBorder="1" applyAlignment="1">
      <alignment horizontal="center" vertical="center" wrapText="1"/>
    </xf>
    <xf numFmtId="10" fontId="29" fillId="4" borderId="3" xfId="3" applyNumberFormat="1" applyFont="1" applyFill="1" applyBorder="1" applyAlignment="1">
      <alignment horizontal="center" vertical="center" wrapText="1"/>
    </xf>
    <xf numFmtId="10" fontId="29" fillId="4" borderId="5" xfId="3" applyNumberFormat="1" applyFont="1" applyFill="1" applyBorder="1" applyAlignment="1">
      <alignment horizontal="center" vertical="center" wrapText="1"/>
    </xf>
    <xf numFmtId="0" fontId="34" fillId="5" borderId="3" xfId="1" applyFont="1" applyFill="1" applyBorder="1" applyAlignment="1" applyProtection="1">
      <alignment horizontal="center" vertical="center"/>
    </xf>
    <xf numFmtId="0" fontId="34" fillId="5" borderId="4" xfId="1" applyFont="1" applyFill="1" applyBorder="1" applyAlignment="1" applyProtection="1">
      <alignment horizontal="center" vertical="center"/>
    </xf>
    <xf numFmtId="0" fontId="34" fillId="5" borderId="5" xfId="1" applyFont="1" applyFill="1" applyBorder="1" applyAlignment="1" applyProtection="1">
      <alignment horizontal="center" vertical="center"/>
    </xf>
    <xf numFmtId="0" fontId="24" fillId="0" borderId="3" xfId="2" applyFont="1" applyFill="1" applyBorder="1" applyAlignment="1">
      <alignment horizontal="center" vertical="center" wrapText="1"/>
    </xf>
    <xf numFmtId="0" fontId="24" fillId="0" borderId="5" xfId="2" applyFont="1" applyFill="1" applyBorder="1" applyAlignment="1">
      <alignment horizontal="center" vertical="center" wrapText="1"/>
    </xf>
    <xf numFmtId="0" fontId="15" fillId="0" borderId="0" xfId="2" applyFont="1" applyFill="1" applyAlignment="1">
      <alignment horizontal="left" vertical="center" wrapText="1"/>
    </xf>
  </cellXfs>
  <cellStyles count="4">
    <cellStyle name="Hipervínculo" xfId="1" builtinId="8"/>
    <cellStyle name="Normal" xfId="0" builtinId="0"/>
    <cellStyle name="Normal 3" xfId="2"/>
    <cellStyle name="Porcentual"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dimension ref="A1:B8"/>
  <sheetViews>
    <sheetView zoomScaleNormal="100" workbookViewId="0">
      <selection activeCell="F21" sqref="F21"/>
    </sheetView>
  </sheetViews>
  <sheetFormatPr baseColWidth="10" defaultColWidth="9.140625" defaultRowHeight="15"/>
  <cols>
    <col min="1" max="1" width="10.140625" customWidth="1"/>
    <col min="2" max="2" width="85.28515625" customWidth="1"/>
  </cols>
  <sheetData>
    <row r="1" spans="1:2" ht="21" customHeight="1">
      <c r="A1" s="147" t="s">
        <v>285</v>
      </c>
      <c r="B1" s="147"/>
    </row>
    <row r="2" spans="1:2">
      <c r="A2" s="17"/>
      <c r="B2" s="17"/>
    </row>
    <row r="3" spans="1:2">
      <c r="A3" s="18" t="s">
        <v>135</v>
      </c>
      <c r="B3" s="9" t="s">
        <v>176</v>
      </c>
    </row>
    <row r="4" spans="1:2">
      <c r="A4" s="18" t="s">
        <v>136</v>
      </c>
      <c r="B4" s="9" t="s">
        <v>131</v>
      </c>
    </row>
    <row r="5" spans="1:2">
      <c r="A5" s="18" t="s">
        <v>137</v>
      </c>
      <c r="B5" s="9" t="s">
        <v>132</v>
      </c>
    </row>
    <row r="6" spans="1:2">
      <c r="A6" s="18" t="s">
        <v>138</v>
      </c>
      <c r="B6" s="9" t="s">
        <v>133</v>
      </c>
    </row>
    <row r="7" spans="1:2">
      <c r="A7" s="18" t="s">
        <v>139</v>
      </c>
      <c r="B7" s="9" t="s">
        <v>140</v>
      </c>
    </row>
    <row r="8" spans="1:2">
      <c r="A8" s="18" t="s">
        <v>229</v>
      </c>
      <c r="B8" s="9" t="s">
        <v>230</v>
      </c>
    </row>
  </sheetData>
  <mergeCells count="1">
    <mergeCell ref="A1:B1"/>
  </mergeCells>
  <printOptions horizontalCentered="1"/>
  <pageMargins left="0.23622047244094491" right="0.23622047244094491" top="1.1417322834645669" bottom="1.1417322834645669" header="0.31496062992125984" footer="0.31496062992125984"/>
  <pageSetup paperSize="9" orientation="portrait" r:id="rId1"/>
  <headerFooter scaleWithDoc="0">
    <oddHeader>&amp;C&amp;"-,Bold"&amp;12EN
Annex IV
Statistical data</oddHeader>
    <oddFooter>&amp;C&amp;"Arial,Normal"&amp;10&amp;P</oddFooter>
  </headerFooter>
</worksheet>
</file>

<file path=xl/worksheets/sheet2.xml><?xml version="1.0" encoding="utf-8"?>
<worksheet xmlns="http://schemas.openxmlformats.org/spreadsheetml/2006/main" xmlns:r="http://schemas.openxmlformats.org/officeDocument/2006/relationships">
  <dimension ref="A1:R42"/>
  <sheetViews>
    <sheetView topLeftCell="A15" zoomScale="175" zoomScaleNormal="175" zoomScaleSheetLayoutView="100" workbookViewId="0">
      <selection activeCell="A24" sqref="A24:B24"/>
    </sheetView>
  </sheetViews>
  <sheetFormatPr baseColWidth="10" defaultColWidth="9.140625" defaultRowHeight="15"/>
  <cols>
    <col min="1" max="1" width="15.7109375" customWidth="1"/>
    <col min="2" max="2" width="41.140625" customWidth="1"/>
    <col min="3" max="3" width="25.140625" customWidth="1"/>
    <col min="4" max="4" width="15.7109375" customWidth="1"/>
  </cols>
  <sheetData>
    <row r="1" spans="1:18" ht="21" customHeight="1">
      <c r="A1" s="147" t="s">
        <v>135</v>
      </c>
      <c r="B1" s="147"/>
      <c r="C1" s="147"/>
      <c r="D1" s="147"/>
    </row>
    <row r="2" spans="1:18" ht="21" customHeight="1">
      <c r="A2" s="147" t="s">
        <v>327</v>
      </c>
      <c r="B2" s="147"/>
      <c r="C2" s="147"/>
      <c r="D2" s="147"/>
    </row>
    <row r="3" spans="1:18" ht="8.25" customHeight="1"/>
    <row r="4" spans="1:18" s="2" customFormat="1" ht="27.75" customHeight="1">
      <c r="A4" s="149"/>
      <c r="B4" s="150"/>
      <c r="C4" s="65" t="s">
        <v>104</v>
      </c>
      <c r="D4" s="123" t="s">
        <v>303</v>
      </c>
      <c r="F4" s="7"/>
    </row>
    <row r="5" spans="1:18" s="2" customFormat="1" ht="19.5" customHeight="1">
      <c r="A5" s="151" t="s">
        <v>68</v>
      </c>
      <c r="B5" s="151"/>
      <c r="C5" s="104"/>
      <c r="D5" s="109"/>
    </row>
    <row r="6" spans="1:18" s="2" customFormat="1" ht="12.75">
      <c r="A6" s="148" t="s">
        <v>286</v>
      </c>
      <c r="B6" s="148"/>
      <c r="C6" s="105"/>
      <c r="D6" s="133">
        <v>219</v>
      </c>
    </row>
    <row r="7" spans="1:18" s="2" customFormat="1" ht="12.75">
      <c r="A7" s="148" t="s">
        <v>287</v>
      </c>
      <c r="B7" s="148"/>
      <c r="C7" s="105"/>
      <c r="D7" s="133">
        <v>2653449.2479999801</v>
      </c>
    </row>
    <row r="8" spans="1:18" s="2" customFormat="1" ht="12.75">
      <c r="A8" s="148" t="s">
        <v>186</v>
      </c>
      <c r="B8" s="148"/>
      <c r="C8" s="106"/>
      <c r="D8" s="125">
        <v>2.5068747861297598</v>
      </c>
      <c r="H8" s="1"/>
    </row>
    <row r="9" spans="1:18" s="2" customFormat="1" ht="20.100000000000001" customHeight="1">
      <c r="A9" s="152" t="s">
        <v>69</v>
      </c>
      <c r="B9" s="153"/>
      <c r="C9" s="107"/>
      <c r="D9" s="128"/>
    </row>
    <row r="10" spans="1:18" s="2" customFormat="1" ht="14.25">
      <c r="A10" s="148" t="s">
        <v>70</v>
      </c>
      <c r="B10" s="68" t="s">
        <v>288</v>
      </c>
      <c r="C10" s="108"/>
      <c r="D10" s="133">
        <v>77</v>
      </c>
    </row>
    <row r="11" spans="1:18" s="2" customFormat="1" ht="12.75">
      <c r="A11" s="151"/>
      <c r="B11" s="68" t="s">
        <v>183</v>
      </c>
      <c r="C11" s="105"/>
      <c r="D11" s="133">
        <v>98101.570999999502</v>
      </c>
      <c r="E11" s="16"/>
      <c r="F11" s="16"/>
      <c r="G11" s="16"/>
    </row>
    <row r="12" spans="1:18" s="2" customFormat="1" ht="14.25">
      <c r="A12" s="151"/>
      <c r="B12" s="68" t="s">
        <v>289</v>
      </c>
      <c r="C12" s="108"/>
      <c r="D12" s="133">
        <v>12</v>
      </c>
      <c r="R12" s="8"/>
    </row>
    <row r="13" spans="1:18" s="2" customFormat="1" ht="12.75">
      <c r="A13" s="148"/>
      <c r="B13" s="68" t="s">
        <v>184</v>
      </c>
      <c r="C13" s="105"/>
      <c r="D13" s="133">
        <v>64547.294000000002</v>
      </c>
    </row>
    <row r="14" spans="1:18" s="2" customFormat="1" ht="14.25">
      <c r="A14" s="148" t="s">
        <v>71</v>
      </c>
      <c r="B14" s="68" t="s">
        <v>288</v>
      </c>
      <c r="C14" s="108"/>
      <c r="D14" s="133">
        <v>7</v>
      </c>
    </row>
    <row r="15" spans="1:18" s="2" customFormat="1" ht="12.75">
      <c r="A15" s="151"/>
      <c r="B15" s="68" t="s">
        <v>183</v>
      </c>
      <c r="C15" s="105"/>
      <c r="D15" s="133">
        <v>4794.5649999999896</v>
      </c>
    </row>
    <row r="16" spans="1:18" s="2" customFormat="1" ht="14.25">
      <c r="A16" s="151"/>
      <c r="B16" s="68" t="s">
        <v>289</v>
      </c>
      <c r="C16" s="108"/>
      <c r="D16" s="133">
        <v>12</v>
      </c>
    </row>
    <row r="17" spans="1:4" s="2" customFormat="1" ht="12.75">
      <c r="A17" s="151"/>
      <c r="B17" s="68" t="s">
        <v>184</v>
      </c>
      <c r="C17" s="108"/>
      <c r="D17" s="133">
        <v>63964.614999999998</v>
      </c>
    </row>
    <row r="18" spans="1:4" s="2" customFormat="1" ht="19.5" customHeight="1">
      <c r="A18" s="151" t="s">
        <v>72</v>
      </c>
      <c r="B18" s="151"/>
      <c r="C18" s="104"/>
      <c r="D18" s="123"/>
    </row>
    <row r="19" spans="1:4" s="2" customFormat="1" ht="12.75">
      <c r="A19" s="148" t="s">
        <v>179</v>
      </c>
      <c r="B19" s="148"/>
      <c r="C19" s="70" t="s">
        <v>73</v>
      </c>
      <c r="D19" s="125">
        <v>0.86801811837127996</v>
      </c>
    </row>
    <row r="20" spans="1:4" s="2" customFormat="1" ht="12.75">
      <c r="A20" s="148" t="s">
        <v>180</v>
      </c>
      <c r="B20" s="148"/>
      <c r="C20" s="70" t="s">
        <v>74</v>
      </c>
      <c r="D20" s="125">
        <v>6.0405032377000003E-4</v>
      </c>
    </row>
    <row r="21" spans="1:4" s="2" customFormat="1" ht="12.75">
      <c r="A21" s="148" t="s">
        <v>181</v>
      </c>
      <c r="B21" s="148"/>
      <c r="C21" s="70" t="s">
        <v>75</v>
      </c>
      <c r="D21" s="125">
        <v>0.12927514137959001</v>
      </c>
    </row>
    <row r="22" spans="1:4" s="2" customFormat="1" ht="12.75">
      <c r="A22" s="148" t="s">
        <v>185</v>
      </c>
      <c r="B22" s="148"/>
      <c r="C22" s="66" t="s">
        <v>174</v>
      </c>
      <c r="D22" s="133">
        <v>132810.84727999999</v>
      </c>
    </row>
    <row r="23" spans="1:4" s="2" customFormat="1" ht="12.75">
      <c r="A23" s="148" t="s">
        <v>182</v>
      </c>
      <c r="B23" s="148"/>
      <c r="C23" s="67" t="s">
        <v>77</v>
      </c>
      <c r="D23" s="125">
        <v>0.13627070055387999</v>
      </c>
    </row>
    <row r="24" spans="1:4" s="2" customFormat="1" ht="19.5" customHeight="1">
      <c r="A24" s="151" t="s">
        <v>78</v>
      </c>
      <c r="B24" s="151"/>
      <c r="C24" s="108"/>
      <c r="D24" s="109"/>
    </row>
    <row r="25" spans="1:4" s="2" customFormat="1" ht="12.75">
      <c r="A25" s="148" t="s">
        <v>290</v>
      </c>
      <c r="B25" s="148"/>
      <c r="C25" s="108"/>
      <c r="D25" s="129">
        <f>78+5+143+39+6+3</f>
        <v>274</v>
      </c>
    </row>
    <row r="26" spans="1:4" s="2" customFormat="1" ht="12.75">
      <c r="A26" s="148" t="s">
        <v>287</v>
      </c>
      <c r="B26" s="148"/>
      <c r="C26" s="108"/>
      <c r="D26" s="129">
        <v>8566.31</v>
      </c>
    </row>
    <row r="27" spans="1:4" s="2" customFormat="1" ht="12.75">
      <c r="A27" s="148" t="s">
        <v>186</v>
      </c>
      <c r="B27" s="148"/>
      <c r="C27" s="108"/>
      <c r="D27" s="125">
        <f>D26/1058469</f>
        <v>8.093113733137201E-3</v>
      </c>
    </row>
    <row r="28" spans="1:4" s="2" customFormat="1" ht="19.5" customHeight="1">
      <c r="A28" s="151" t="s">
        <v>79</v>
      </c>
      <c r="B28" s="151"/>
      <c r="C28" s="108"/>
      <c r="D28" s="109"/>
    </row>
    <row r="29" spans="1:4" s="2" customFormat="1" ht="12.75">
      <c r="A29" s="148" t="s">
        <v>179</v>
      </c>
      <c r="B29" s="148"/>
      <c r="C29" s="70" t="s">
        <v>73</v>
      </c>
      <c r="D29" s="125">
        <f>1317960/1318110</f>
        <v>0.99988620069645173</v>
      </c>
    </row>
    <row r="30" spans="1:4" s="2" customFormat="1" ht="12.75">
      <c r="A30" s="148" t="s">
        <v>180</v>
      </c>
      <c r="B30" s="148"/>
      <c r="C30" s="70" t="s">
        <v>74</v>
      </c>
      <c r="D30" s="125">
        <f>0/1318110</f>
        <v>0</v>
      </c>
    </row>
    <row r="31" spans="1:4" s="2" customFormat="1" ht="12.75">
      <c r="A31" s="148" t="s">
        <v>181</v>
      </c>
      <c r="B31" s="148"/>
      <c r="C31" s="70" t="s">
        <v>75</v>
      </c>
      <c r="D31" s="125">
        <f>150/1318110</f>
        <v>1.1379930354826229E-4</v>
      </c>
    </row>
    <row r="32" spans="1:4" s="2" customFormat="1" ht="12.75">
      <c r="A32" s="148" t="s">
        <v>185</v>
      </c>
      <c r="B32" s="148"/>
      <c r="C32" s="66" t="s">
        <v>76</v>
      </c>
      <c r="D32" s="129">
        <f>3272.81*8%</f>
        <v>261.82479999999998</v>
      </c>
    </row>
    <row r="33" spans="1:4" s="2" customFormat="1" ht="12.75">
      <c r="A33" s="148" t="s">
        <v>182</v>
      </c>
      <c r="B33" s="148"/>
      <c r="C33" s="67" t="s">
        <v>77</v>
      </c>
      <c r="D33" s="125">
        <f>1318110/3272810</f>
        <v>0.40274565281822045</v>
      </c>
    </row>
    <row r="34" spans="1:4">
      <c r="A34" s="71" t="s">
        <v>314</v>
      </c>
      <c r="B34" s="72"/>
      <c r="C34" s="73"/>
      <c r="D34" s="73"/>
    </row>
    <row r="35" spans="1:4">
      <c r="A35" s="74" t="s">
        <v>89</v>
      </c>
      <c r="B35" s="74" t="s">
        <v>90</v>
      </c>
      <c r="C35" s="73"/>
      <c r="D35" s="73"/>
    </row>
    <row r="36" spans="1:4">
      <c r="A36" s="74"/>
      <c r="B36" s="74" t="s">
        <v>91</v>
      </c>
      <c r="C36" s="73"/>
      <c r="D36" s="73"/>
    </row>
    <row r="37" spans="1:4" ht="25.5" customHeight="1">
      <c r="A37" s="160" t="s">
        <v>125</v>
      </c>
      <c r="B37" s="161"/>
      <c r="C37" s="161"/>
      <c r="D37" s="162"/>
    </row>
    <row r="38" spans="1:4" ht="54.75" customHeight="1">
      <c r="A38" s="157" t="s">
        <v>291</v>
      </c>
      <c r="B38" s="163"/>
      <c r="C38" s="163"/>
      <c r="D38" s="164"/>
    </row>
    <row r="39" spans="1:4" ht="28.5" customHeight="1">
      <c r="A39" s="157" t="s">
        <v>122</v>
      </c>
      <c r="B39" s="158"/>
      <c r="C39" s="158"/>
      <c r="D39" s="159"/>
    </row>
    <row r="40" spans="1:4" ht="28.5" customHeight="1">
      <c r="A40" s="157" t="s">
        <v>123</v>
      </c>
      <c r="B40" s="158"/>
      <c r="C40" s="158"/>
      <c r="D40" s="159"/>
    </row>
    <row r="41" spans="1:4" ht="30.75" customHeight="1">
      <c r="A41" s="154" t="s">
        <v>124</v>
      </c>
      <c r="B41" s="155"/>
      <c r="C41" s="155"/>
      <c r="D41" s="156"/>
    </row>
    <row r="42" spans="1:4">
      <c r="A42" s="4"/>
      <c r="B42" s="4"/>
      <c r="C42" s="4"/>
      <c r="D42" s="4"/>
    </row>
  </sheetData>
  <mergeCells count="31">
    <mergeCell ref="A41:D41"/>
    <mergeCell ref="A33:B33"/>
    <mergeCell ref="A39:D39"/>
    <mergeCell ref="A37:D37"/>
    <mergeCell ref="A32:B32"/>
    <mergeCell ref="A40:D40"/>
    <mergeCell ref="A38:D38"/>
    <mergeCell ref="A30:B30"/>
    <mergeCell ref="A23:B23"/>
    <mergeCell ref="A24:B24"/>
    <mergeCell ref="A25:B25"/>
    <mergeCell ref="A31:B31"/>
    <mergeCell ref="A28:B28"/>
    <mergeCell ref="A29:B29"/>
    <mergeCell ref="A27:B27"/>
    <mergeCell ref="A21:B21"/>
    <mergeCell ref="A8:B8"/>
    <mergeCell ref="A1:D1"/>
    <mergeCell ref="A2:D2"/>
    <mergeCell ref="A26:B26"/>
    <mergeCell ref="A4:B4"/>
    <mergeCell ref="A22:B22"/>
    <mergeCell ref="A10:A13"/>
    <mergeCell ref="A5:B5"/>
    <mergeCell ref="A7:B7"/>
    <mergeCell ref="A9:B9"/>
    <mergeCell ref="A19:B19"/>
    <mergeCell ref="A20:B20"/>
    <mergeCell ref="A6:B6"/>
    <mergeCell ref="A18:B18"/>
    <mergeCell ref="A14:A17"/>
  </mergeCells>
  <printOptions horizontalCentered="1"/>
  <pageMargins left="0.23622047244094491" right="0.23622047244094491" top="1.1417322834645669" bottom="1.1417322834645669" header="0.31496062992125984" footer="0.31496062992125984"/>
  <pageSetup paperSize="9" scale="94" orientation="portrait" r:id="rId1"/>
  <headerFooter scaleWithDoc="0">
    <oddHeader>&amp;C&amp;"-,Bold"&amp;12EN
Annex IV</oddHeader>
    <oddFooter>&amp;C&amp;"Arial,Normal"&amp;10&amp;P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84"/>
  <sheetViews>
    <sheetView topLeftCell="A28" zoomScaleNormal="100" zoomScaleSheetLayoutView="100" workbookViewId="0">
      <selection activeCell="E55" sqref="E55"/>
    </sheetView>
  </sheetViews>
  <sheetFormatPr baseColWidth="10" defaultColWidth="9.140625" defaultRowHeight="15"/>
  <cols>
    <col min="1" max="1" width="25.7109375" customWidth="1"/>
    <col min="2" max="2" width="23" customWidth="1"/>
    <col min="3" max="3" width="45.5703125" customWidth="1"/>
    <col min="4" max="4" width="50.42578125" style="64" customWidth="1"/>
    <col min="5" max="5" width="29.42578125" customWidth="1"/>
    <col min="6" max="6" width="56.7109375" customWidth="1"/>
    <col min="7" max="7" width="33.85546875" customWidth="1"/>
    <col min="8" max="8" width="41.28515625" customWidth="1"/>
  </cols>
  <sheetData>
    <row r="1" spans="1:8" s="2" customFormat="1" ht="12.75">
      <c r="A1" s="165" t="s">
        <v>136</v>
      </c>
      <c r="B1" s="165"/>
      <c r="C1" s="165"/>
      <c r="D1" s="165"/>
      <c r="E1" s="165"/>
    </row>
    <row r="2" spans="1:8" s="2" customFormat="1" ht="21.75" customHeight="1">
      <c r="A2" s="165" t="s">
        <v>326</v>
      </c>
      <c r="B2" s="165"/>
      <c r="C2" s="165"/>
      <c r="D2" s="165"/>
      <c r="E2" s="165"/>
    </row>
    <row r="3" spans="1:8" s="2" customFormat="1" ht="12.75">
      <c r="A3" s="75"/>
      <c r="B3" s="76"/>
      <c r="C3" s="76"/>
      <c r="D3" s="76"/>
      <c r="E3" s="16"/>
    </row>
    <row r="4" spans="1:8" s="3" customFormat="1" ht="27.75" customHeight="1">
      <c r="A4" s="166" t="s">
        <v>127</v>
      </c>
      <c r="B4" s="166"/>
      <c r="C4" s="166"/>
      <c r="D4" s="65" t="s">
        <v>103</v>
      </c>
      <c r="E4" s="123" t="s">
        <v>304</v>
      </c>
      <c r="F4" s="25"/>
      <c r="G4" s="29"/>
      <c r="H4" s="29"/>
    </row>
    <row r="5" spans="1:8" s="3" customFormat="1" ht="21.75" customHeight="1">
      <c r="A5" s="167" t="s">
        <v>105</v>
      </c>
      <c r="B5" s="168"/>
      <c r="C5" s="169"/>
      <c r="D5" s="110"/>
      <c r="E5" s="113"/>
      <c r="F5" s="20"/>
      <c r="G5" s="28"/>
      <c r="H5" s="28"/>
    </row>
    <row r="6" spans="1:8" s="3" customFormat="1" ht="42" customHeight="1">
      <c r="A6" s="78" t="s">
        <v>106</v>
      </c>
      <c r="B6" s="175" t="s">
        <v>126</v>
      </c>
      <c r="C6" s="176"/>
      <c r="D6" s="96" t="s">
        <v>143</v>
      </c>
      <c r="E6" s="125">
        <v>0.85655904717001996</v>
      </c>
      <c r="F6" s="24"/>
      <c r="G6" s="28"/>
      <c r="H6" s="37"/>
    </row>
    <row r="7" spans="1:8" s="3" customFormat="1" ht="12.75">
      <c r="A7" s="172" t="s">
        <v>93</v>
      </c>
      <c r="B7" s="174" t="s">
        <v>187</v>
      </c>
      <c r="C7" s="79" t="s">
        <v>97</v>
      </c>
      <c r="D7" s="111"/>
      <c r="E7" s="125">
        <v>1</v>
      </c>
      <c r="G7" s="28"/>
      <c r="H7" s="38"/>
    </row>
    <row r="8" spans="1:8" s="3" customFormat="1" ht="12.75">
      <c r="A8" s="172"/>
      <c r="B8" s="148"/>
      <c r="C8" s="68" t="s">
        <v>98</v>
      </c>
      <c r="D8" s="108"/>
      <c r="E8" s="125">
        <v>7.4468085106380005E-2</v>
      </c>
      <c r="G8" s="28"/>
      <c r="H8" s="38"/>
    </row>
    <row r="9" spans="1:8" s="3" customFormat="1" ht="12.75">
      <c r="A9" s="172"/>
      <c r="B9" s="148"/>
      <c r="C9" s="68" t="s">
        <v>99</v>
      </c>
      <c r="D9" s="108"/>
      <c r="E9" s="125">
        <v>0.12765957446807999</v>
      </c>
      <c r="G9" s="28"/>
      <c r="H9" s="38"/>
    </row>
    <row r="10" spans="1:8" s="3" customFormat="1" ht="12.75" customHeight="1">
      <c r="A10" s="172"/>
      <c r="B10" s="174" t="s">
        <v>305</v>
      </c>
      <c r="C10" s="68" t="s">
        <v>0</v>
      </c>
      <c r="D10" s="96" t="s">
        <v>225</v>
      </c>
      <c r="E10" s="125">
        <v>0.59627987023609996</v>
      </c>
      <c r="F10" s="26"/>
      <c r="G10" s="30"/>
      <c r="H10" s="37"/>
    </row>
    <row r="11" spans="1:8" s="3" customFormat="1" ht="25.5">
      <c r="A11" s="172"/>
      <c r="B11" s="148"/>
      <c r="C11" s="68" t="s">
        <v>1</v>
      </c>
      <c r="D11" s="96" t="s">
        <v>226</v>
      </c>
      <c r="E11" s="125">
        <v>3.5501354651449997E-2</v>
      </c>
      <c r="F11" s="26"/>
      <c r="G11" s="31"/>
      <c r="H11" s="37"/>
    </row>
    <row r="12" spans="1:8" s="3" customFormat="1">
      <c r="A12" s="173"/>
      <c r="B12" s="148"/>
      <c r="C12" s="68" t="s">
        <v>2</v>
      </c>
      <c r="D12" s="96" t="s">
        <v>227</v>
      </c>
      <c r="E12" s="125">
        <v>0.29457545117167</v>
      </c>
      <c r="F12" s="26"/>
      <c r="G12" s="31"/>
      <c r="H12" s="37"/>
    </row>
    <row r="13" spans="1:8" s="3" customFormat="1" ht="12.75" customHeight="1">
      <c r="A13" s="180" t="s">
        <v>188</v>
      </c>
      <c r="B13" s="183" t="s">
        <v>189</v>
      </c>
      <c r="C13" s="170" t="s">
        <v>177</v>
      </c>
      <c r="D13" s="171"/>
      <c r="E13" s="125"/>
      <c r="G13" s="28"/>
      <c r="H13" s="28"/>
    </row>
    <row r="14" spans="1:8" s="3" customFormat="1" ht="12.75">
      <c r="A14" s="181"/>
      <c r="B14" s="184"/>
      <c r="C14" s="88" t="s">
        <v>3</v>
      </c>
      <c r="D14" s="69" t="s">
        <v>4</v>
      </c>
      <c r="E14" s="125">
        <v>0</v>
      </c>
      <c r="G14" s="28"/>
      <c r="H14" s="28"/>
    </row>
    <row r="15" spans="1:8" s="3" customFormat="1" ht="12.75">
      <c r="A15" s="181"/>
      <c r="B15" s="184"/>
      <c r="C15" s="88" t="s">
        <v>5</v>
      </c>
      <c r="D15" s="69" t="s">
        <v>6</v>
      </c>
      <c r="E15" s="125">
        <v>3.3575221386800001E-3</v>
      </c>
      <c r="G15" s="28"/>
      <c r="H15" s="28"/>
    </row>
    <row r="16" spans="1:8" s="3" customFormat="1" ht="12.75">
      <c r="A16" s="181"/>
      <c r="B16" s="184"/>
      <c r="C16" s="88" t="s">
        <v>7</v>
      </c>
      <c r="D16" s="69" t="s">
        <v>8</v>
      </c>
      <c r="E16" s="125">
        <v>2.4255380234100002E-3</v>
      </c>
      <c r="G16" s="28"/>
      <c r="H16" s="28"/>
    </row>
    <row r="17" spans="1:8" s="3" customFormat="1" ht="12.75">
      <c r="A17" s="181"/>
      <c r="B17" s="184"/>
      <c r="C17" s="88" t="s">
        <v>9</v>
      </c>
      <c r="D17" s="69" t="s">
        <v>10</v>
      </c>
      <c r="E17" s="125">
        <v>1.76881009956E-2</v>
      </c>
      <c r="G17" s="28"/>
      <c r="H17" s="28"/>
    </row>
    <row r="18" spans="1:8" s="3" customFormat="1" ht="12.75">
      <c r="A18" s="181"/>
      <c r="B18" s="184"/>
      <c r="C18" s="88" t="s">
        <v>11</v>
      </c>
      <c r="D18" s="69" t="s">
        <v>12</v>
      </c>
      <c r="E18" s="125">
        <v>6.9378447534200003E-3</v>
      </c>
      <c r="G18" s="28"/>
      <c r="H18" s="28"/>
    </row>
    <row r="19" spans="1:8" s="3" customFormat="1" ht="12.75">
      <c r="A19" s="181"/>
      <c r="B19" s="184"/>
      <c r="C19" s="170" t="s">
        <v>178</v>
      </c>
      <c r="D19" s="171"/>
      <c r="E19" s="125"/>
      <c r="G19" s="28"/>
      <c r="H19" s="28"/>
    </row>
    <row r="20" spans="1:8" s="3" customFormat="1" ht="12.75">
      <c r="A20" s="181"/>
      <c r="B20" s="184"/>
      <c r="C20" s="88" t="s">
        <v>3</v>
      </c>
      <c r="D20" s="69" t="s">
        <v>13</v>
      </c>
      <c r="E20" s="125">
        <v>7.7340068301999998E-4</v>
      </c>
      <c r="G20" s="28"/>
      <c r="H20" s="28"/>
    </row>
    <row r="21" spans="1:8" s="3" customFormat="1" ht="12.75">
      <c r="A21" s="181"/>
      <c r="B21" s="184"/>
      <c r="C21" s="88" t="s">
        <v>5</v>
      </c>
      <c r="D21" s="69" t="s">
        <v>14</v>
      </c>
      <c r="E21" s="125">
        <v>1.7308574164530001E-2</v>
      </c>
      <c r="G21" s="28"/>
      <c r="H21" s="28"/>
    </row>
    <row r="22" spans="1:8" s="3" customFormat="1" ht="12.75">
      <c r="A22" s="181"/>
      <c r="B22" s="184"/>
      <c r="C22" s="88" t="s">
        <v>7</v>
      </c>
      <c r="D22" s="69" t="s">
        <v>15</v>
      </c>
      <c r="E22" s="125">
        <v>3.4163409487429998E-2</v>
      </c>
      <c r="G22" s="28"/>
      <c r="H22" s="28"/>
    </row>
    <row r="23" spans="1:8" s="3" customFormat="1" ht="12.75">
      <c r="A23" s="181"/>
      <c r="B23" s="184"/>
      <c r="C23" s="88" t="s">
        <v>9</v>
      </c>
      <c r="D23" s="69" t="s">
        <v>16</v>
      </c>
      <c r="E23" s="125">
        <v>6.7847518365700002E-3</v>
      </c>
      <c r="G23" s="28"/>
      <c r="H23" s="28"/>
    </row>
    <row r="24" spans="1:8" s="3" customFormat="1" ht="12.75">
      <c r="A24" s="181"/>
      <c r="B24" s="184"/>
      <c r="C24" s="88" t="s">
        <v>11</v>
      </c>
      <c r="D24" s="69" t="s">
        <v>17</v>
      </c>
      <c r="E24" s="125">
        <v>9.4969965618909996E-2</v>
      </c>
      <c r="G24" s="28"/>
      <c r="H24" s="28"/>
    </row>
    <row r="25" spans="1:8" s="3" customFormat="1" ht="12.75">
      <c r="A25" s="181"/>
      <c r="B25" s="184"/>
      <c r="C25" s="88" t="s">
        <v>18</v>
      </c>
      <c r="D25" s="69" t="s">
        <v>19</v>
      </c>
      <c r="E25" s="125">
        <v>7.3727068236799998E-3</v>
      </c>
      <c r="G25" s="28"/>
      <c r="H25" s="28"/>
    </row>
    <row r="26" spans="1:8" s="3" customFormat="1" ht="12.75">
      <c r="A26" s="181"/>
      <c r="B26" s="184"/>
      <c r="C26" s="88" t="s">
        <v>20</v>
      </c>
      <c r="D26" s="69" t="s">
        <v>21</v>
      </c>
      <c r="E26" s="125">
        <v>6.0271394422499999E-2</v>
      </c>
      <c r="G26" s="28"/>
      <c r="H26" s="28"/>
    </row>
    <row r="27" spans="1:8" s="3" customFormat="1" ht="12.75">
      <c r="A27" s="181"/>
      <c r="B27" s="184"/>
      <c r="C27" s="88" t="s">
        <v>22</v>
      </c>
      <c r="D27" s="69" t="s">
        <v>23</v>
      </c>
      <c r="E27" s="125">
        <v>8.4370241057000004E-3</v>
      </c>
      <c r="G27" s="28"/>
      <c r="H27" s="28"/>
    </row>
    <row r="28" spans="1:8" s="3" customFormat="1" ht="12.75">
      <c r="A28" s="181"/>
      <c r="B28" s="184"/>
      <c r="C28" s="88" t="s">
        <v>24</v>
      </c>
      <c r="D28" s="69" t="s">
        <v>25</v>
      </c>
      <c r="E28" s="125">
        <v>6.8459245507400002E-3</v>
      </c>
      <c r="G28" s="28"/>
      <c r="H28" s="28"/>
    </row>
    <row r="29" spans="1:8" s="3" customFormat="1" ht="12.75">
      <c r="A29" s="181"/>
      <c r="B29" s="184"/>
      <c r="C29" s="88" t="s">
        <v>26</v>
      </c>
      <c r="D29" s="69" t="s">
        <v>27</v>
      </c>
      <c r="E29" s="125">
        <v>1.5394113672729999E-2</v>
      </c>
      <c r="G29" s="28"/>
      <c r="H29" s="28"/>
    </row>
    <row r="30" spans="1:8" s="3" customFormat="1" ht="12.75">
      <c r="A30" s="181"/>
      <c r="B30" s="184"/>
      <c r="C30" s="88" t="s">
        <v>28</v>
      </c>
      <c r="D30" s="69" t="s">
        <v>29</v>
      </c>
      <c r="E30" s="125">
        <v>5.2954683627400002E-2</v>
      </c>
      <c r="G30" s="28"/>
      <c r="H30" s="28"/>
    </row>
    <row r="31" spans="1:8" s="3" customFormat="1" ht="12.75">
      <c r="A31" s="181"/>
      <c r="B31" s="184"/>
      <c r="C31" s="88" t="s">
        <v>30</v>
      </c>
      <c r="D31" s="69" t="s">
        <v>31</v>
      </c>
      <c r="E31" s="125">
        <v>2.0173575087200002E-3</v>
      </c>
      <c r="G31" s="28"/>
      <c r="H31" s="28"/>
    </row>
    <row r="32" spans="1:8" s="3" customFormat="1" ht="12.75">
      <c r="A32" s="182"/>
      <c r="B32" s="174"/>
      <c r="C32" s="88" t="s">
        <v>32</v>
      </c>
      <c r="D32" s="69" t="s">
        <v>33</v>
      </c>
      <c r="E32" s="125">
        <v>7.5862026380699998E-3</v>
      </c>
      <c r="G32" s="28"/>
      <c r="H32" s="28"/>
    </row>
    <row r="33" spans="1:8" s="3" customFormat="1" ht="27.75" customHeight="1">
      <c r="A33" s="166" t="s">
        <v>127</v>
      </c>
      <c r="B33" s="166"/>
      <c r="C33" s="166"/>
      <c r="D33" s="65" t="s">
        <v>103</v>
      </c>
      <c r="E33" s="123" t="s">
        <v>304</v>
      </c>
      <c r="F33" s="25"/>
      <c r="G33" s="29"/>
      <c r="H33" s="29"/>
    </row>
    <row r="34" spans="1:8" s="3" customFormat="1" ht="21.75" customHeight="1">
      <c r="A34" s="167" t="s">
        <v>105</v>
      </c>
      <c r="B34" s="168"/>
      <c r="C34" s="169"/>
      <c r="D34" s="110"/>
      <c r="E34" s="113"/>
      <c r="F34" s="20"/>
      <c r="G34" s="35"/>
      <c r="H34" s="35"/>
    </row>
    <row r="35" spans="1:8" s="3" customFormat="1" ht="12.75" customHeight="1">
      <c r="A35" s="185" t="s">
        <v>190</v>
      </c>
      <c r="B35" s="187" t="s">
        <v>191</v>
      </c>
      <c r="C35" s="68" t="s">
        <v>192</v>
      </c>
      <c r="D35" s="69" t="s">
        <v>34</v>
      </c>
      <c r="E35" s="125">
        <v>3.0338704424529999E-2</v>
      </c>
      <c r="G35" s="28"/>
      <c r="H35" s="28"/>
    </row>
    <row r="36" spans="1:8" s="3" customFormat="1" ht="12.75">
      <c r="A36" s="181"/>
      <c r="B36" s="188"/>
      <c r="C36" s="68" t="s">
        <v>193</v>
      </c>
      <c r="D36" s="69" t="s">
        <v>35</v>
      </c>
      <c r="E36" s="125">
        <v>3.6942121072800001E-3</v>
      </c>
      <c r="G36" s="28"/>
      <c r="H36" s="28"/>
    </row>
    <row r="37" spans="1:8" s="3" customFormat="1" ht="12.75">
      <c r="A37" s="181"/>
      <c r="B37" s="188"/>
      <c r="C37" s="68" t="s">
        <v>36</v>
      </c>
      <c r="D37" s="69" t="s">
        <v>37</v>
      </c>
      <c r="E37" s="125">
        <v>4.2051836234600001E-3</v>
      </c>
      <c r="G37" s="28"/>
      <c r="H37" s="28"/>
    </row>
    <row r="38" spans="1:8" s="3" customFormat="1" ht="12.75">
      <c r="A38" s="181"/>
      <c r="B38" s="188"/>
      <c r="C38" s="68" t="s">
        <v>38</v>
      </c>
      <c r="D38" s="69" t="s">
        <v>39</v>
      </c>
      <c r="E38" s="125">
        <v>1.910325889E-5</v>
      </c>
      <c r="G38" s="28"/>
      <c r="H38" s="28"/>
    </row>
    <row r="39" spans="1:8" s="3" customFormat="1" ht="12.75">
      <c r="A39" s="181"/>
      <c r="B39" s="188"/>
      <c r="C39" s="68" t="s">
        <v>40</v>
      </c>
      <c r="D39" s="69" t="s">
        <v>41</v>
      </c>
      <c r="E39" s="125">
        <v>4.1759842009999998E-5</v>
      </c>
      <c r="G39" s="28"/>
      <c r="H39" s="28"/>
    </row>
    <row r="40" spans="1:8" s="3" customFormat="1" ht="12.75">
      <c r="A40" s="181"/>
      <c r="B40" s="188"/>
      <c r="C40" s="68" t="s">
        <v>5</v>
      </c>
      <c r="D40" s="69" t="s">
        <v>42</v>
      </c>
      <c r="E40" s="125">
        <v>1.512321290869E-2</v>
      </c>
      <c r="G40" s="28"/>
      <c r="H40" s="28"/>
    </row>
    <row r="41" spans="1:8" s="3" customFormat="1" ht="12.75">
      <c r="A41" s="181"/>
      <c r="B41" s="188"/>
      <c r="C41" s="68" t="s">
        <v>43</v>
      </c>
      <c r="D41" s="69" t="s">
        <v>44</v>
      </c>
      <c r="E41" s="125">
        <v>0.12866170881339001</v>
      </c>
      <c r="G41" s="28"/>
      <c r="H41" s="28"/>
    </row>
    <row r="42" spans="1:8" s="3" customFormat="1" ht="12.75">
      <c r="A42" s="181"/>
      <c r="B42" s="188"/>
      <c r="C42" s="68" t="s">
        <v>45</v>
      </c>
      <c r="D42" s="69" t="s">
        <v>46</v>
      </c>
      <c r="E42" s="125">
        <v>9.6287260430160004E-2</v>
      </c>
      <c r="G42" s="28"/>
      <c r="H42" s="28"/>
    </row>
    <row r="43" spans="1:8" s="3" customFormat="1" ht="12.75">
      <c r="A43" s="181"/>
      <c r="B43" s="188"/>
      <c r="C43" s="68" t="s">
        <v>47</v>
      </c>
      <c r="D43" s="69" t="s">
        <v>48</v>
      </c>
      <c r="E43" s="125">
        <v>8.6413306706820001E-2</v>
      </c>
      <c r="G43" s="28"/>
      <c r="H43" s="28"/>
    </row>
    <row r="44" spans="1:8" s="3" customFormat="1" ht="12.75">
      <c r="A44" s="181"/>
      <c r="B44" s="188"/>
      <c r="C44" s="68" t="s">
        <v>49</v>
      </c>
      <c r="D44" s="69" t="s">
        <v>50</v>
      </c>
      <c r="E44" s="125">
        <v>4.2917081825270001E-2</v>
      </c>
      <c r="G44" s="28"/>
      <c r="H44" s="28"/>
    </row>
    <row r="45" spans="1:8" s="3" customFormat="1" ht="12.75">
      <c r="A45" s="181"/>
      <c r="B45" s="188"/>
      <c r="C45" s="68" t="s">
        <v>51</v>
      </c>
      <c r="D45" s="69" t="s">
        <v>52</v>
      </c>
      <c r="E45" s="125">
        <v>2.0218475034100001E-3</v>
      </c>
      <c r="G45" s="28"/>
      <c r="H45" s="28"/>
    </row>
    <row r="46" spans="1:8" s="3" customFormat="1" ht="12.75">
      <c r="A46" s="181"/>
      <c r="B46" s="188"/>
      <c r="C46" s="68" t="s">
        <v>53</v>
      </c>
      <c r="D46" s="69" t="s">
        <v>54</v>
      </c>
      <c r="E46" s="125">
        <v>1.02708538341E-3</v>
      </c>
      <c r="G46" s="28"/>
      <c r="H46" s="28"/>
    </row>
    <row r="47" spans="1:8" s="3" customFormat="1" ht="25.5">
      <c r="A47" s="181"/>
      <c r="B47" s="188"/>
      <c r="C47" s="68" t="s">
        <v>55</v>
      </c>
      <c r="D47" s="69" t="s">
        <v>56</v>
      </c>
      <c r="E47" s="125">
        <v>5.3133250367000005E-4</v>
      </c>
      <c r="G47" s="28"/>
      <c r="H47" s="28"/>
    </row>
    <row r="48" spans="1:8" s="3" customFormat="1" ht="12.75">
      <c r="A48" s="181"/>
      <c r="B48" s="188"/>
      <c r="C48" s="68" t="s">
        <v>130</v>
      </c>
      <c r="D48" s="69" t="s">
        <v>57</v>
      </c>
      <c r="E48" s="125">
        <v>4.3808831274999999E-4</v>
      </c>
      <c r="G48" s="28"/>
      <c r="H48" s="28"/>
    </row>
    <row r="49" spans="1:8" s="3" customFormat="1" ht="12.75">
      <c r="A49" s="181"/>
      <c r="B49" s="188"/>
      <c r="C49" s="68" t="s">
        <v>58</v>
      </c>
      <c r="D49" s="69" t="s">
        <v>59</v>
      </c>
      <c r="E49" s="125">
        <v>1.334354200951E-2</v>
      </c>
      <c r="G49" s="28"/>
      <c r="H49" s="28"/>
    </row>
    <row r="50" spans="1:8" s="3" customFormat="1" ht="12.75">
      <c r="A50" s="181"/>
      <c r="B50" s="188"/>
      <c r="C50" s="68" t="s">
        <v>60</v>
      </c>
      <c r="D50" s="69" t="s">
        <v>61</v>
      </c>
      <c r="E50" s="125">
        <v>7.8708925167539995E-2</v>
      </c>
      <c r="G50" s="28"/>
      <c r="H50" s="28"/>
    </row>
    <row r="51" spans="1:8" s="3" customFormat="1" ht="12.75">
      <c r="A51" s="186"/>
      <c r="B51" s="189"/>
      <c r="C51" s="68" t="s">
        <v>62</v>
      </c>
      <c r="D51" s="69" t="s">
        <v>63</v>
      </c>
      <c r="E51" s="125">
        <v>6.5434853989499997E-3</v>
      </c>
      <c r="G51" s="28"/>
      <c r="H51" s="28"/>
    </row>
    <row r="52" spans="1:8" s="3" customFormat="1" ht="12.75">
      <c r="A52" s="190" t="s">
        <v>95</v>
      </c>
      <c r="B52" s="148" t="s">
        <v>187</v>
      </c>
      <c r="C52" s="68" t="s">
        <v>66</v>
      </c>
      <c r="D52" s="112"/>
      <c r="E52" s="125">
        <v>0.19148936170212</v>
      </c>
      <c r="G52" s="28"/>
      <c r="H52" s="28"/>
    </row>
    <row r="53" spans="1:8" s="3" customFormat="1" ht="12.75">
      <c r="A53" s="173"/>
      <c r="B53" s="148"/>
      <c r="C53" s="68" t="s">
        <v>67</v>
      </c>
      <c r="D53" s="112"/>
      <c r="E53" s="125">
        <v>0.67021276595743995</v>
      </c>
      <c r="G53" s="28"/>
      <c r="H53" s="28"/>
    </row>
    <row r="54" spans="1:8" s="3" customFormat="1" ht="21.75" customHeight="1">
      <c r="A54" s="177" t="s">
        <v>109</v>
      </c>
      <c r="B54" s="178"/>
      <c r="C54" s="179"/>
      <c r="D54" s="112"/>
      <c r="E54" s="113"/>
      <c r="G54" s="28"/>
      <c r="H54" s="28"/>
    </row>
    <row r="55" spans="1:8" s="15" customFormat="1" ht="25.5">
      <c r="A55" s="78" t="s">
        <v>107</v>
      </c>
      <c r="B55" s="175" t="s">
        <v>126</v>
      </c>
      <c r="C55" s="176"/>
      <c r="D55" s="96" t="s">
        <v>143</v>
      </c>
      <c r="E55" s="125">
        <v>0.48898509425690484</v>
      </c>
      <c r="F55" s="24"/>
      <c r="G55" s="29"/>
      <c r="H55" s="37"/>
    </row>
    <row r="56" spans="1:8" s="3" customFormat="1" ht="18" customHeight="1">
      <c r="A56" s="185" t="s">
        <v>94</v>
      </c>
      <c r="B56" s="174" t="s">
        <v>194</v>
      </c>
      <c r="C56" s="79" t="s">
        <v>0</v>
      </c>
      <c r="D56" s="112"/>
      <c r="E56" s="125">
        <v>1</v>
      </c>
      <c r="G56" s="28"/>
      <c r="H56" s="38"/>
    </row>
    <row r="57" spans="1:8" s="3" customFormat="1" ht="18" customHeight="1">
      <c r="A57" s="181"/>
      <c r="B57" s="148"/>
      <c r="C57" s="68" t="s">
        <v>64</v>
      </c>
      <c r="D57" s="108"/>
      <c r="E57" s="125">
        <v>0</v>
      </c>
      <c r="G57" s="28"/>
      <c r="H57" s="38"/>
    </row>
    <row r="58" spans="1:8" s="3" customFormat="1" ht="18" customHeight="1">
      <c r="A58" s="181"/>
      <c r="B58" s="191" t="s">
        <v>312</v>
      </c>
      <c r="C58" s="79" t="s">
        <v>0</v>
      </c>
      <c r="D58" s="96" t="s">
        <v>144</v>
      </c>
      <c r="E58" s="125">
        <v>1</v>
      </c>
      <c r="F58" s="36"/>
      <c r="G58" s="35"/>
      <c r="H58" s="37"/>
    </row>
    <row r="59" spans="1:8" s="3" customFormat="1" ht="18" customHeight="1">
      <c r="A59" s="186"/>
      <c r="B59" s="192"/>
      <c r="C59" s="68" t="s">
        <v>64</v>
      </c>
      <c r="D59" s="96" t="s">
        <v>145</v>
      </c>
      <c r="E59" s="125">
        <v>0</v>
      </c>
      <c r="F59" s="36"/>
      <c r="G59" s="35"/>
      <c r="H59" s="37"/>
    </row>
    <row r="60" spans="1:8" s="3" customFormat="1" ht="12.75" customHeight="1">
      <c r="A60" s="80"/>
      <c r="B60" s="81"/>
      <c r="C60" s="74"/>
      <c r="D60" s="97"/>
      <c r="E60" s="126"/>
      <c r="G60" s="28"/>
      <c r="H60" s="28"/>
    </row>
    <row r="61" spans="1:8" s="3" customFormat="1" ht="27.75" customHeight="1">
      <c r="A61" s="166" t="s">
        <v>108</v>
      </c>
      <c r="B61" s="166"/>
      <c r="C61" s="166"/>
      <c r="D61" s="65" t="s">
        <v>103</v>
      </c>
      <c r="E61" s="123" t="s">
        <v>304</v>
      </c>
      <c r="F61" s="25"/>
      <c r="G61" s="29"/>
      <c r="H61" s="29"/>
    </row>
    <row r="62" spans="1:8" s="3" customFormat="1" ht="21.75" customHeight="1">
      <c r="A62" s="167" t="s">
        <v>102</v>
      </c>
      <c r="B62" s="168"/>
      <c r="C62" s="169"/>
      <c r="D62" s="110"/>
      <c r="E62" s="113"/>
      <c r="F62" s="20"/>
      <c r="G62" s="35"/>
      <c r="H62" s="35"/>
    </row>
    <row r="63" spans="1:8" s="3" customFormat="1" ht="12.75">
      <c r="A63" s="148" t="s">
        <v>195</v>
      </c>
      <c r="B63" s="148"/>
      <c r="C63" s="148"/>
      <c r="D63" s="199" t="s">
        <v>65</v>
      </c>
      <c r="E63" s="133">
        <v>33232.643999999898</v>
      </c>
      <c r="G63" s="35"/>
      <c r="H63" s="35"/>
    </row>
    <row r="64" spans="1:8" s="3" customFormat="1" ht="12.75">
      <c r="A64" s="148"/>
      <c r="B64" s="148"/>
      <c r="C64" s="148"/>
      <c r="D64" s="200"/>
      <c r="E64" s="125"/>
      <c r="G64" s="35"/>
      <c r="H64" s="35"/>
    </row>
    <row r="65" spans="1:8" s="3" customFormat="1" ht="12.75">
      <c r="A65" s="148" t="s">
        <v>196</v>
      </c>
      <c r="B65" s="148"/>
      <c r="C65" s="148"/>
      <c r="D65" s="199" t="s">
        <v>228</v>
      </c>
      <c r="E65" s="133">
        <v>6257.4759999999897</v>
      </c>
      <c r="F65" s="15"/>
      <c r="G65" s="35"/>
      <c r="H65" s="35"/>
    </row>
    <row r="66" spans="1:8" s="3" customFormat="1" ht="12.75">
      <c r="A66" s="148"/>
      <c r="B66" s="148"/>
      <c r="C66" s="148"/>
      <c r="D66" s="200"/>
      <c r="E66" s="125"/>
      <c r="F66" s="15"/>
      <c r="G66" s="35"/>
      <c r="H66" s="35"/>
    </row>
    <row r="67" spans="1:8" s="3" customFormat="1" ht="12.75">
      <c r="A67" s="15"/>
      <c r="B67" s="15"/>
      <c r="C67" s="15"/>
      <c r="D67" s="98"/>
      <c r="E67" s="98"/>
      <c r="G67" s="35"/>
      <c r="H67" s="35"/>
    </row>
    <row r="68" spans="1:8" s="2" customFormat="1" ht="12.75">
      <c r="A68" s="16"/>
      <c r="B68" s="16"/>
      <c r="C68" s="16"/>
      <c r="D68" s="76"/>
      <c r="E68" s="76"/>
      <c r="G68" s="32"/>
      <c r="H68" s="32"/>
    </row>
    <row r="69" spans="1:8" s="3" customFormat="1" ht="27.75" customHeight="1">
      <c r="A69" s="166" t="s">
        <v>199</v>
      </c>
      <c r="B69" s="166"/>
      <c r="C69" s="166"/>
      <c r="D69" s="65" t="s">
        <v>103</v>
      </c>
      <c r="E69" s="123" t="s">
        <v>304</v>
      </c>
      <c r="F69" s="25"/>
      <c r="G69" s="29"/>
      <c r="H69" s="29"/>
    </row>
    <row r="70" spans="1:8" s="2" customFormat="1" ht="12.75">
      <c r="A70" s="148" t="s">
        <v>197</v>
      </c>
      <c r="B70" s="193" t="s">
        <v>200</v>
      </c>
      <c r="C70" s="194"/>
      <c r="D70" s="69" t="s">
        <v>146</v>
      </c>
      <c r="E70" s="133">
        <v>644721.20699999901</v>
      </c>
      <c r="G70" s="32"/>
      <c r="H70" s="32"/>
    </row>
    <row r="71" spans="1:8" s="2" customFormat="1" ht="12.75">
      <c r="A71" s="148"/>
      <c r="B71" s="193" t="s">
        <v>119</v>
      </c>
      <c r="C71" s="194"/>
      <c r="D71" s="69" t="s">
        <v>147</v>
      </c>
      <c r="E71" s="133">
        <v>913.39499999999805</v>
      </c>
      <c r="G71" s="32"/>
      <c r="H71" s="32"/>
    </row>
    <row r="72" spans="1:8" s="2" customFormat="1" ht="12.75">
      <c r="A72" s="148"/>
      <c r="B72" s="197" t="s">
        <v>120</v>
      </c>
      <c r="C72" s="198"/>
      <c r="D72" s="69" t="s">
        <v>148</v>
      </c>
      <c r="E72" s="133">
        <v>150.55699999999899</v>
      </c>
      <c r="G72" s="32"/>
      <c r="H72" s="32"/>
    </row>
    <row r="73" spans="1:8" s="2" customFormat="1" ht="12.75">
      <c r="A73" s="148"/>
      <c r="B73" s="193" t="s">
        <v>121</v>
      </c>
      <c r="C73" s="194"/>
      <c r="D73" s="69" t="s">
        <v>149</v>
      </c>
      <c r="E73" s="133">
        <v>1383.4359999999899</v>
      </c>
      <c r="G73" s="32"/>
      <c r="H73" s="32"/>
    </row>
    <row r="74" spans="1:8" s="2" customFormat="1" ht="12.75">
      <c r="A74" s="148"/>
      <c r="B74" s="197" t="s">
        <v>120</v>
      </c>
      <c r="C74" s="198"/>
      <c r="D74" s="69" t="s">
        <v>150</v>
      </c>
      <c r="E74" s="133">
        <v>370.21599999999899</v>
      </c>
      <c r="G74" s="32"/>
      <c r="H74" s="32"/>
    </row>
    <row r="75" spans="1:8" s="2" customFormat="1" ht="12.75">
      <c r="A75" s="148" t="s">
        <v>198</v>
      </c>
      <c r="B75" s="193" t="s">
        <v>201</v>
      </c>
      <c r="C75" s="194"/>
      <c r="D75" s="69" t="s">
        <v>151</v>
      </c>
      <c r="E75" s="133">
        <v>66625.790999999706</v>
      </c>
      <c r="G75" s="32"/>
      <c r="H75" s="32"/>
    </row>
    <row r="76" spans="1:8" s="2" customFormat="1" ht="12.75">
      <c r="A76" s="148"/>
      <c r="B76" s="195" t="s">
        <v>119</v>
      </c>
      <c r="C76" s="196"/>
      <c r="D76" s="69" t="s">
        <v>152</v>
      </c>
      <c r="E76" s="133">
        <v>326.094999999999</v>
      </c>
      <c r="G76" s="32"/>
      <c r="H76" s="32"/>
    </row>
    <row r="77" spans="1:8" s="2" customFormat="1" ht="12.75">
      <c r="A77" s="148"/>
      <c r="B77" s="197" t="s">
        <v>120</v>
      </c>
      <c r="C77" s="198"/>
      <c r="D77" s="69" t="s">
        <v>292</v>
      </c>
      <c r="E77" s="133">
        <v>59.564999999999898</v>
      </c>
      <c r="G77" s="32"/>
      <c r="H77" s="32"/>
    </row>
    <row r="78" spans="1:8" s="2" customFormat="1" ht="12.75">
      <c r="A78" s="148"/>
      <c r="B78" s="193" t="s">
        <v>121</v>
      </c>
      <c r="C78" s="194"/>
      <c r="D78" s="69" t="s">
        <v>153</v>
      </c>
      <c r="E78" s="133">
        <v>799.07599999999798</v>
      </c>
      <c r="G78" s="32"/>
      <c r="H78" s="32"/>
    </row>
    <row r="79" spans="1:8" s="2" customFormat="1" ht="12.75">
      <c r="A79" s="148"/>
      <c r="B79" s="197" t="s">
        <v>120</v>
      </c>
      <c r="C79" s="198"/>
      <c r="D79" s="69" t="s">
        <v>154</v>
      </c>
      <c r="E79" s="133">
        <v>120.81699999999999</v>
      </c>
      <c r="G79" s="32"/>
      <c r="H79" s="32"/>
    </row>
    <row r="80" spans="1:8" s="2" customFormat="1" ht="12.75">
      <c r="A80" s="82"/>
      <c r="B80" s="83"/>
      <c r="C80" s="83"/>
      <c r="D80" s="93"/>
      <c r="E80" s="127"/>
      <c r="G80" s="32"/>
      <c r="H80" s="32"/>
    </row>
    <row r="81" spans="1:8" s="2" customFormat="1" ht="12.75">
      <c r="A81" s="84" t="s">
        <v>202</v>
      </c>
      <c r="B81" s="16"/>
      <c r="C81" s="16"/>
      <c r="D81" s="76"/>
      <c r="E81" s="16"/>
      <c r="H81" s="32"/>
    </row>
    <row r="82" spans="1:8" s="2" customFormat="1" ht="18" customHeight="1">
      <c r="A82" s="71" t="s">
        <v>315</v>
      </c>
      <c r="B82" s="16"/>
      <c r="C82" s="16"/>
      <c r="D82" s="76"/>
      <c r="E82" s="16"/>
    </row>
    <row r="83" spans="1:8">
      <c r="A83" s="74" t="s">
        <v>89</v>
      </c>
      <c r="B83" s="74" t="s">
        <v>90</v>
      </c>
      <c r="C83" s="77"/>
      <c r="D83" s="94"/>
      <c r="E83" s="77"/>
    </row>
    <row r="84" spans="1:8">
      <c r="B84" s="74" t="s">
        <v>91</v>
      </c>
      <c r="C84" s="77"/>
      <c r="D84" s="94"/>
      <c r="E84" s="77"/>
    </row>
  </sheetData>
  <mergeCells count="42">
    <mergeCell ref="D63:D64"/>
    <mergeCell ref="D65:D66"/>
    <mergeCell ref="A63:C64"/>
    <mergeCell ref="A65:C66"/>
    <mergeCell ref="B73:C73"/>
    <mergeCell ref="B74:C74"/>
    <mergeCell ref="A69:C69"/>
    <mergeCell ref="A70:A74"/>
    <mergeCell ref="B70:C70"/>
    <mergeCell ref="B71:C71"/>
    <mergeCell ref="B72:C72"/>
    <mergeCell ref="A75:A79"/>
    <mergeCell ref="B75:C75"/>
    <mergeCell ref="B76:C76"/>
    <mergeCell ref="B77:C77"/>
    <mergeCell ref="B78:C78"/>
    <mergeCell ref="B79:C79"/>
    <mergeCell ref="A54:C54"/>
    <mergeCell ref="A13:A32"/>
    <mergeCell ref="B13:B32"/>
    <mergeCell ref="A62:C62"/>
    <mergeCell ref="A35:A51"/>
    <mergeCell ref="B35:B51"/>
    <mergeCell ref="B55:C55"/>
    <mergeCell ref="B56:B57"/>
    <mergeCell ref="A56:A59"/>
    <mergeCell ref="A61:C61"/>
    <mergeCell ref="A52:A53"/>
    <mergeCell ref="B52:B53"/>
    <mergeCell ref="B58:B59"/>
    <mergeCell ref="A2:E2"/>
    <mergeCell ref="A1:E1"/>
    <mergeCell ref="A33:C33"/>
    <mergeCell ref="A34:C34"/>
    <mergeCell ref="C19:D19"/>
    <mergeCell ref="C13:D13"/>
    <mergeCell ref="A4:C4"/>
    <mergeCell ref="A7:A12"/>
    <mergeCell ref="B7:B9"/>
    <mergeCell ref="B10:B12"/>
    <mergeCell ref="A5:C5"/>
    <mergeCell ref="B6:C6"/>
  </mergeCells>
  <printOptions horizontalCentered="1"/>
  <pageMargins left="0.23622047244094491" right="0.23622047244094491" top="1.1417322834645669" bottom="1.1417322834645669" header="0.31496062992125984" footer="0.31496062992125984"/>
  <pageSetup paperSize="9" scale="53" orientation="portrait" r:id="rId1"/>
  <headerFooter scaleWithDoc="0">
    <oddHeader>&amp;C&amp;"-,Bold"&amp;12EN
Annex IV</oddHeader>
    <oddFooter>&amp;C&amp;"Arial,Normal"&amp;10&amp;P</oddFooter>
  </headerFooter>
  <rowBreaks count="2" manualBreakCount="2">
    <brk id="32" max="4" man="1"/>
    <brk id="60" max="4" man="1"/>
  </rowBreaks>
</worksheet>
</file>

<file path=xl/worksheets/sheet4.xml><?xml version="1.0" encoding="utf-8"?>
<worksheet xmlns="http://schemas.openxmlformats.org/spreadsheetml/2006/main" xmlns:r="http://schemas.openxmlformats.org/officeDocument/2006/relationships">
  <dimension ref="A1:H28"/>
  <sheetViews>
    <sheetView zoomScaleNormal="100" zoomScaleSheetLayoutView="100" workbookViewId="0">
      <selection activeCell="E12" sqref="E12"/>
    </sheetView>
  </sheetViews>
  <sheetFormatPr baseColWidth="10" defaultColWidth="9.140625" defaultRowHeight="15"/>
  <cols>
    <col min="1" max="1" width="21.42578125" customWidth="1"/>
    <col min="2" max="2" width="32.85546875" customWidth="1"/>
    <col min="3" max="3" width="35.140625" customWidth="1"/>
    <col min="4" max="4" width="28.85546875" customWidth="1"/>
    <col min="5" max="5" width="23.42578125" style="10" customWidth="1"/>
    <col min="6" max="6" width="42.85546875" style="23" customWidth="1"/>
    <col min="7" max="7" width="14.7109375" customWidth="1"/>
    <col min="8" max="8" width="36.85546875" customWidth="1"/>
  </cols>
  <sheetData>
    <row r="1" spans="1:8" s="2" customFormat="1" ht="21.75" customHeight="1">
      <c r="A1" s="165" t="s">
        <v>137</v>
      </c>
      <c r="B1" s="165"/>
      <c r="C1" s="165"/>
      <c r="D1" s="165"/>
      <c r="E1" s="165"/>
      <c r="F1" s="20"/>
    </row>
    <row r="2" spans="1:8" s="2" customFormat="1" ht="12.75">
      <c r="A2" s="165" t="s">
        <v>325</v>
      </c>
      <c r="B2" s="165"/>
      <c r="C2" s="165"/>
      <c r="D2" s="165"/>
      <c r="E2" s="165"/>
      <c r="F2" s="20"/>
    </row>
    <row r="3" spans="1:8" s="2" customFormat="1" ht="12.75">
      <c r="A3" s="16"/>
      <c r="B3" s="76"/>
      <c r="C3" s="76"/>
      <c r="D3" s="16"/>
      <c r="E3" s="16"/>
      <c r="F3" s="21"/>
      <c r="G3" s="16"/>
      <c r="H3" s="29"/>
    </row>
    <row r="4" spans="1:8" s="2" customFormat="1" ht="20.100000000000001" customHeight="1">
      <c r="A4" s="166" t="s">
        <v>128</v>
      </c>
      <c r="B4" s="166"/>
      <c r="C4" s="166"/>
      <c r="D4" s="65" t="s">
        <v>103</v>
      </c>
      <c r="E4" s="123" t="s">
        <v>304</v>
      </c>
      <c r="F4" s="25"/>
      <c r="G4" s="33"/>
      <c r="H4" s="40"/>
    </row>
    <row r="5" spans="1:8" s="2" customFormat="1" ht="20.100000000000001" customHeight="1">
      <c r="A5" s="201" t="s">
        <v>110</v>
      </c>
      <c r="B5" s="202"/>
      <c r="C5" s="203"/>
      <c r="D5" s="114"/>
      <c r="E5" s="116"/>
      <c r="F5" s="20"/>
      <c r="G5" s="32"/>
      <c r="H5" s="32"/>
    </row>
    <row r="6" spans="1:8" s="16" customFormat="1" ht="43.5" customHeight="1">
      <c r="A6" s="78" t="s">
        <v>111</v>
      </c>
      <c r="B6" s="175" t="s">
        <v>126</v>
      </c>
      <c r="C6" s="176"/>
      <c r="D6" s="99" t="s">
        <v>142</v>
      </c>
      <c r="E6" s="125">
        <v>3.9572036679500003E-2</v>
      </c>
      <c r="F6" s="24"/>
      <c r="G6" s="33"/>
      <c r="H6" s="39"/>
    </row>
    <row r="7" spans="1:8" s="2" customFormat="1" ht="18" customHeight="1">
      <c r="A7" s="183" t="s">
        <v>93</v>
      </c>
      <c r="B7" s="148" t="s">
        <v>187</v>
      </c>
      <c r="C7" s="85" t="s">
        <v>80</v>
      </c>
      <c r="D7" s="115"/>
      <c r="E7" s="125">
        <v>0.97058823529410998</v>
      </c>
      <c r="F7" s="20"/>
      <c r="G7" s="32"/>
      <c r="H7" s="34"/>
    </row>
    <row r="8" spans="1:8" s="2" customFormat="1" ht="18" customHeight="1">
      <c r="A8" s="184"/>
      <c r="B8" s="148"/>
      <c r="C8" s="85" t="s">
        <v>81</v>
      </c>
      <c r="D8" s="115"/>
      <c r="E8" s="125">
        <v>0.11764705882352</v>
      </c>
      <c r="F8" s="19"/>
      <c r="G8" s="32"/>
      <c r="H8" s="34"/>
    </row>
    <row r="9" spans="1:8" s="2" customFormat="1" ht="18" customHeight="1">
      <c r="A9" s="184"/>
      <c r="B9" s="148" t="s">
        <v>203</v>
      </c>
      <c r="C9" s="85" t="s">
        <v>80</v>
      </c>
      <c r="D9" s="99" t="s">
        <v>155</v>
      </c>
      <c r="E9" s="125">
        <v>0.66486789817235004</v>
      </c>
      <c r="F9" s="26"/>
      <c r="G9" s="32"/>
      <c r="H9" s="39"/>
    </row>
    <row r="10" spans="1:8" s="2" customFormat="1" ht="18" customHeight="1">
      <c r="A10" s="174"/>
      <c r="B10" s="148"/>
      <c r="C10" s="85" t="s">
        <v>81</v>
      </c>
      <c r="D10" s="99" t="s">
        <v>156</v>
      </c>
      <c r="E10" s="125">
        <v>0.33507715848432001</v>
      </c>
      <c r="F10" s="26"/>
      <c r="G10" s="32"/>
      <c r="H10" s="39"/>
    </row>
    <row r="11" spans="1:8" s="2" customFormat="1" ht="20.100000000000001" customHeight="1">
      <c r="A11" s="201" t="s">
        <v>115</v>
      </c>
      <c r="B11" s="202"/>
      <c r="C11" s="203"/>
      <c r="D11" s="114"/>
      <c r="E11" s="116"/>
      <c r="F11" s="20"/>
      <c r="G11" s="32"/>
      <c r="H11" s="34"/>
    </row>
    <row r="12" spans="1:8" s="16" customFormat="1" ht="43.5" customHeight="1">
      <c r="A12" s="78" t="s">
        <v>112</v>
      </c>
      <c r="B12" s="175" t="s">
        <v>126</v>
      </c>
      <c r="C12" s="176"/>
      <c r="D12" s="99" t="s">
        <v>142</v>
      </c>
      <c r="E12" s="125">
        <v>9.6377750724414929E-2</v>
      </c>
      <c r="F12" s="24"/>
      <c r="G12" s="33"/>
      <c r="H12" s="39"/>
    </row>
    <row r="13" spans="1:8" s="2" customFormat="1" ht="18" customHeight="1">
      <c r="A13" s="148" t="s">
        <v>94</v>
      </c>
      <c r="B13" s="148" t="s">
        <v>194</v>
      </c>
      <c r="C13" s="85" t="s">
        <v>80</v>
      </c>
      <c r="D13" s="115"/>
      <c r="E13" s="125">
        <v>1</v>
      </c>
      <c r="F13" s="20"/>
      <c r="G13" s="32"/>
      <c r="H13" s="34"/>
    </row>
    <row r="14" spans="1:8" s="2" customFormat="1" ht="18" customHeight="1">
      <c r="A14" s="148"/>
      <c r="B14" s="148"/>
      <c r="C14" s="85" t="s">
        <v>81</v>
      </c>
      <c r="D14" s="115"/>
      <c r="E14" s="125">
        <v>0</v>
      </c>
      <c r="F14" s="20"/>
      <c r="G14" s="32"/>
      <c r="H14" s="34"/>
    </row>
    <row r="15" spans="1:8" s="2" customFormat="1" ht="18" customHeight="1">
      <c r="A15" s="148"/>
      <c r="B15" s="148" t="s">
        <v>203</v>
      </c>
      <c r="C15" s="85" t="s">
        <v>80</v>
      </c>
      <c r="D15" s="99" t="s">
        <v>155</v>
      </c>
      <c r="E15" s="125">
        <v>1</v>
      </c>
      <c r="F15" s="26"/>
      <c r="G15" s="32"/>
      <c r="H15" s="39"/>
    </row>
    <row r="16" spans="1:8" s="2" customFormat="1" ht="18" customHeight="1">
      <c r="A16" s="148"/>
      <c r="B16" s="148"/>
      <c r="C16" s="85" t="s">
        <v>81</v>
      </c>
      <c r="D16" s="99" t="s">
        <v>156</v>
      </c>
      <c r="E16" s="125">
        <v>0</v>
      </c>
      <c r="F16" s="26"/>
      <c r="G16" s="32"/>
      <c r="H16" s="39"/>
    </row>
    <row r="17" spans="1:6" s="2" customFormat="1" ht="15.95" customHeight="1">
      <c r="A17" s="84"/>
      <c r="B17" s="71"/>
      <c r="C17" s="71"/>
      <c r="D17" s="71"/>
      <c r="E17" s="71"/>
      <c r="F17" s="20"/>
    </row>
    <row r="18" spans="1:6" s="2" customFormat="1" ht="15.95" customHeight="1">
      <c r="A18" s="84" t="s">
        <v>202</v>
      </c>
      <c r="B18" s="71"/>
      <c r="C18" s="71"/>
      <c r="D18" s="71"/>
      <c r="E18" s="71"/>
      <c r="F18" s="20"/>
    </row>
    <row r="19" spans="1:6" s="2" customFormat="1" ht="12.75">
      <c r="A19" s="71" t="s">
        <v>315</v>
      </c>
      <c r="B19" s="16"/>
      <c r="C19" s="16"/>
      <c r="D19" s="16"/>
      <c r="E19" s="16"/>
      <c r="F19" s="20"/>
    </row>
    <row r="20" spans="1:6" s="2" customFormat="1" ht="12.75">
      <c r="A20" s="16"/>
      <c r="B20" s="16"/>
      <c r="C20" s="16"/>
      <c r="D20" s="16"/>
      <c r="E20" s="16"/>
      <c r="F20" s="20"/>
    </row>
    <row r="21" spans="1:6" s="2" customFormat="1" ht="12.75">
      <c r="A21" s="74" t="s">
        <v>89</v>
      </c>
      <c r="B21" s="74" t="s">
        <v>90</v>
      </c>
      <c r="C21" s="16"/>
      <c r="D21" s="16"/>
      <c r="E21" s="16"/>
      <c r="F21" s="20"/>
    </row>
    <row r="22" spans="1:6">
      <c r="A22" s="74"/>
      <c r="B22" s="74" t="s">
        <v>91</v>
      </c>
      <c r="C22" s="77"/>
      <c r="D22" s="77"/>
      <c r="E22" s="77"/>
    </row>
    <row r="23" spans="1:6">
      <c r="A23" s="74"/>
      <c r="B23" s="77"/>
      <c r="C23" s="77"/>
      <c r="D23" s="77"/>
      <c r="E23" s="77"/>
    </row>
    <row r="25" spans="1:6" ht="15" customHeight="1"/>
    <row r="28" spans="1:6" ht="15" customHeight="1"/>
  </sheetData>
  <mergeCells count="13">
    <mergeCell ref="A1:E1"/>
    <mergeCell ref="A2:E2"/>
    <mergeCell ref="A4:C4"/>
    <mergeCell ref="A7:A10"/>
    <mergeCell ref="B7:B8"/>
    <mergeCell ref="B9:B10"/>
    <mergeCell ref="A5:C5"/>
    <mergeCell ref="B6:C6"/>
    <mergeCell ref="B12:C12"/>
    <mergeCell ref="A13:A16"/>
    <mergeCell ref="B13:B14"/>
    <mergeCell ref="B15:B16"/>
    <mergeCell ref="A11:C11"/>
  </mergeCells>
  <printOptions horizontalCentered="1"/>
  <pageMargins left="0.23622047244094491" right="0.23622047244094491" top="1.1417322834645669" bottom="1.1417322834645669" header="0.31496062992125984" footer="0.31496062992125984"/>
  <pageSetup paperSize="9"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dimension ref="A1:IV29"/>
  <sheetViews>
    <sheetView zoomScaleNormal="100" zoomScaleSheetLayoutView="100" workbookViewId="0">
      <selection activeCell="E16" sqref="E16"/>
    </sheetView>
  </sheetViews>
  <sheetFormatPr baseColWidth="10" defaultColWidth="9.140625" defaultRowHeight="15"/>
  <cols>
    <col min="1" max="1" width="30.5703125" style="10" customWidth="1"/>
    <col min="2" max="2" width="21.5703125" style="10" customWidth="1"/>
    <col min="3" max="3" width="37.5703125" style="10" customWidth="1"/>
    <col min="4" max="4" width="34.7109375" style="10" customWidth="1"/>
    <col min="5" max="5" width="17.7109375" style="10" customWidth="1"/>
    <col min="6" max="6" width="45.7109375" style="10" customWidth="1"/>
    <col min="7" max="7" width="11.7109375" style="10" customWidth="1"/>
    <col min="8" max="8" width="40.140625" style="10" customWidth="1"/>
    <col min="9" max="16384" width="9.140625" style="10"/>
  </cols>
  <sheetData>
    <row r="1" spans="1:8" s="2" customFormat="1" ht="12.75">
      <c r="A1" s="165" t="s">
        <v>138</v>
      </c>
      <c r="B1" s="165"/>
      <c r="C1" s="165"/>
      <c r="D1" s="165"/>
      <c r="E1" s="165"/>
    </row>
    <row r="2" spans="1:8" s="2" customFormat="1" ht="12.75">
      <c r="A2" s="165" t="s">
        <v>324</v>
      </c>
      <c r="B2" s="165"/>
      <c r="C2" s="165"/>
      <c r="D2" s="165"/>
      <c r="E2" s="165"/>
    </row>
    <row r="3" spans="1:8" s="2" customFormat="1" ht="10.5" customHeight="1">
      <c r="A3" s="16"/>
      <c r="B3" s="76"/>
      <c r="C3" s="76"/>
      <c r="D3" s="16"/>
      <c r="E3" s="16"/>
      <c r="G3" s="16"/>
      <c r="H3" s="29"/>
    </row>
    <row r="4" spans="1:8" s="2" customFormat="1" ht="20.100000000000001" customHeight="1">
      <c r="A4" s="166" t="s">
        <v>129</v>
      </c>
      <c r="B4" s="166"/>
      <c r="C4" s="166"/>
      <c r="D4" s="86" t="s">
        <v>103</v>
      </c>
      <c r="E4" s="123" t="s">
        <v>304</v>
      </c>
      <c r="F4" s="25"/>
      <c r="G4" s="29"/>
      <c r="H4" s="45"/>
    </row>
    <row r="5" spans="1:8" s="2" customFormat="1" ht="13.5" customHeight="1">
      <c r="A5" s="201" t="s">
        <v>116</v>
      </c>
      <c r="B5" s="202"/>
      <c r="C5" s="203"/>
      <c r="D5" s="114"/>
      <c r="E5" s="116"/>
    </row>
    <row r="6" spans="1:8" s="16" customFormat="1" ht="25.5">
      <c r="A6" s="78" t="s">
        <v>113</v>
      </c>
      <c r="B6" s="175" t="s">
        <v>126</v>
      </c>
      <c r="C6" s="176"/>
      <c r="D6" s="99" t="s">
        <v>141</v>
      </c>
      <c r="E6" s="125">
        <v>9.5677799368369995E-2</v>
      </c>
      <c r="F6" s="22"/>
      <c r="G6" s="33"/>
      <c r="H6" s="41"/>
    </row>
    <row r="7" spans="1:8" s="11" customFormat="1" ht="12.75">
      <c r="A7" s="212" t="s">
        <v>93</v>
      </c>
      <c r="B7" s="148" t="s">
        <v>187</v>
      </c>
      <c r="C7" s="87" t="s">
        <v>100</v>
      </c>
      <c r="D7" s="108"/>
      <c r="E7" s="125">
        <v>0.76923076923075995</v>
      </c>
      <c r="G7" s="32"/>
      <c r="H7" s="42"/>
    </row>
    <row r="8" spans="1:8" s="11" customFormat="1" ht="25.5">
      <c r="A8" s="213"/>
      <c r="B8" s="148"/>
      <c r="C8" s="87" t="s">
        <v>175</v>
      </c>
      <c r="D8" s="108"/>
      <c r="E8" s="125">
        <v>0.24175824175824001</v>
      </c>
      <c r="F8" s="19"/>
      <c r="G8" s="32"/>
      <c r="H8" s="42"/>
    </row>
    <row r="9" spans="1:8" s="11" customFormat="1" ht="15.75" customHeight="1">
      <c r="A9" s="213"/>
      <c r="B9" s="148"/>
      <c r="C9" s="87" t="s">
        <v>101</v>
      </c>
      <c r="D9" s="108"/>
      <c r="E9" s="125">
        <v>3.2967032967029998E-2</v>
      </c>
      <c r="G9" s="32"/>
      <c r="H9" s="42"/>
    </row>
    <row r="10" spans="1:8" s="11" customFormat="1" ht="12.75">
      <c r="A10" s="213"/>
      <c r="B10" s="148" t="s">
        <v>204</v>
      </c>
      <c r="C10" s="87" t="s">
        <v>82</v>
      </c>
      <c r="D10" s="69" t="s">
        <v>157</v>
      </c>
      <c r="E10" s="125">
        <v>0.15913096302071</v>
      </c>
      <c r="F10" s="27"/>
      <c r="G10" s="211"/>
      <c r="H10" s="43"/>
    </row>
    <row r="11" spans="1:8" s="11" customFormat="1" ht="12.75">
      <c r="A11" s="213"/>
      <c r="B11" s="148"/>
      <c r="C11" s="87" t="s">
        <v>160</v>
      </c>
      <c r="D11" s="69" t="s">
        <v>158</v>
      </c>
      <c r="E11" s="125">
        <v>0.73947546092839</v>
      </c>
      <c r="F11" s="27"/>
      <c r="G11" s="211"/>
      <c r="H11" s="43"/>
    </row>
    <row r="12" spans="1:8" s="11" customFormat="1" ht="12.75">
      <c r="A12" s="214"/>
      <c r="B12" s="148"/>
      <c r="C12" s="87" t="s">
        <v>83</v>
      </c>
      <c r="D12" s="69" t="s">
        <v>159</v>
      </c>
      <c r="E12" s="125">
        <v>0.10139357605087999</v>
      </c>
      <c r="F12" s="27"/>
      <c r="G12" s="211"/>
      <c r="H12" s="43"/>
    </row>
    <row r="13" spans="1:8" s="2" customFormat="1" ht="13.5" customHeight="1">
      <c r="A13" s="205" t="s">
        <v>205</v>
      </c>
      <c r="B13" s="206"/>
      <c r="C13" s="207"/>
      <c r="D13" s="114"/>
      <c r="E13" s="116"/>
      <c r="G13" s="32"/>
      <c r="H13" s="44"/>
    </row>
    <row r="14" spans="1:8" s="11" customFormat="1" ht="25.5">
      <c r="A14" s="68" t="s">
        <v>208</v>
      </c>
      <c r="B14" s="209" t="s">
        <v>118</v>
      </c>
      <c r="C14" s="210"/>
      <c r="D14" s="69" t="s">
        <v>85</v>
      </c>
      <c r="E14" s="125">
        <v>2.6645366430630001E-2</v>
      </c>
      <c r="G14" s="32"/>
      <c r="H14" s="42"/>
    </row>
    <row r="15" spans="1:8" s="2" customFormat="1" ht="13.5" customHeight="1">
      <c r="A15" s="205" t="s">
        <v>117</v>
      </c>
      <c r="B15" s="206"/>
      <c r="C15" s="207"/>
      <c r="D15" s="114"/>
      <c r="E15" s="116"/>
      <c r="G15" s="32"/>
      <c r="H15" s="44"/>
    </row>
    <row r="16" spans="1:8" s="16" customFormat="1" ht="25.5">
      <c r="A16" s="78" t="s">
        <v>114</v>
      </c>
      <c r="B16" s="175" t="s">
        <v>126</v>
      </c>
      <c r="C16" s="176"/>
      <c r="D16" s="99" t="s">
        <v>141</v>
      </c>
      <c r="E16" s="125">
        <v>0.35008606520869612</v>
      </c>
      <c r="F16" s="22"/>
      <c r="G16" s="33"/>
      <c r="H16" s="39"/>
    </row>
    <row r="17" spans="1:256" s="11" customFormat="1" ht="12.75">
      <c r="A17" s="148" t="s">
        <v>94</v>
      </c>
      <c r="B17" s="148" t="s">
        <v>194</v>
      </c>
      <c r="C17" s="87" t="s">
        <v>82</v>
      </c>
      <c r="D17" s="108"/>
      <c r="E17" s="125">
        <v>1</v>
      </c>
      <c r="G17" s="32"/>
      <c r="H17" s="42"/>
    </row>
    <row r="18" spans="1:256" s="11" customFormat="1" ht="12.75">
      <c r="A18" s="148"/>
      <c r="B18" s="148"/>
      <c r="C18" s="87" t="s">
        <v>160</v>
      </c>
      <c r="D18" s="108"/>
      <c r="E18" s="125">
        <v>0</v>
      </c>
      <c r="F18" s="19"/>
      <c r="G18" s="32"/>
      <c r="H18" s="42"/>
    </row>
    <row r="19" spans="1:256" s="11" customFormat="1" ht="12.75">
      <c r="A19" s="148"/>
      <c r="B19" s="148"/>
      <c r="C19" s="87" t="s">
        <v>83</v>
      </c>
      <c r="D19" s="108"/>
      <c r="E19" s="130">
        <v>0</v>
      </c>
      <c r="G19" s="32"/>
      <c r="H19" s="42"/>
    </row>
    <row r="20" spans="1:256" s="11" customFormat="1" ht="12.75">
      <c r="A20" s="148"/>
      <c r="B20" s="148" t="s">
        <v>204</v>
      </c>
      <c r="C20" s="87" t="s">
        <v>82</v>
      </c>
      <c r="D20" s="69" t="s">
        <v>157</v>
      </c>
      <c r="E20" s="125">
        <v>1</v>
      </c>
      <c r="F20" s="27"/>
      <c r="G20" s="211"/>
      <c r="H20" s="43"/>
    </row>
    <row r="21" spans="1:256" s="11" customFormat="1" ht="12.75">
      <c r="A21" s="148"/>
      <c r="B21" s="148"/>
      <c r="C21" s="87" t="s">
        <v>160</v>
      </c>
      <c r="D21" s="69" t="s">
        <v>158</v>
      </c>
      <c r="E21" s="125">
        <v>0</v>
      </c>
      <c r="F21" s="27"/>
      <c r="G21" s="211"/>
      <c r="H21" s="43"/>
    </row>
    <row r="22" spans="1:256" s="11" customFormat="1" ht="12.75">
      <c r="A22" s="148"/>
      <c r="B22" s="148"/>
      <c r="C22" s="87" t="s">
        <v>83</v>
      </c>
      <c r="D22" s="69" t="s">
        <v>159</v>
      </c>
      <c r="E22" s="125">
        <v>0</v>
      </c>
      <c r="F22" s="27"/>
      <c r="G22" s="211"/>
      <c r="H22" s="43"/>
    </row>
    <row r="23" spans="1:256" s="2" customFormat="1" ht="13.5" customHeight="1">
      <c r="A23" s="208" t="s">
        <v>206</v>
      </c>
      <c r="B23" s="208" t="s">
        <v>84</v>
      </c>
      <c r="C23" s="208"/>
      <c r="D23" s="117"/>
      <c r="E23" s="118"/>
    </row>
    <row r="24" spans="1:256" s="11" customFormat="1" ht="25.5">
      <c r="A24" s="68" t="s">
        <v>207</v>
      </c>
      <c r="B24" s="192" t="s">
        <v>118</v>
      </c>
      <c r="C24" s="192"/>
      <c r="D24" s="100" t="s">
        <v>85</v>
      </c>
      <c r="E24" s="125" t="s">
        <v>313</v>
      </c>
    </row>
    <row r="25" spans="1:256" s="11" customFormat="1" ht="5.25" customHeight="1">
      <c r="A25" s="82"/>
      <c r="B25" s="82"/>
      <c r="C25" s="82"/>
      <c r="D25" s="82"/>
      <c r="E25" s="95"/>
    </row>
    <row r="26" spans="1:256" s="11" customFormat="1" ht="12.75">
      <c r="A26" s="84" t="s">
        <v>202</v>
      </c>
      <c r="B26" s="81"/>
      <c r="C26" s="81"/>
      <c r="D26" s="81"/>
      <c r="E26" s="81"/>
    </row>
    <row r="27" spans="1:256" s="13" customFormat="1" ht="12.75">
      <c r="A27" s="71" t="s">
        <v>315</v>
      </c>
      <c r="B27" s="71"/>
      <c r="C27" s="71"/>
      <c r="D27" s="71"/>
      <c r="E27" s="71"/>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row>
    <row r="28" spans="1:256">
      <c r="A28" s="74" t="s">
        <v>89</v>
      </c>
      <c r="B28" s="204" t="s">
        <v>90</v>
      </c>
      <c r="C28" s="204"/>
      <c r="D28" s="77"/>
      <c r="E28" s="77"/>
    </row>
    <row r="29" spans="1:256">
      <c r="B29" s="204" t="s">
        <v>91</v>
      </c>
      <c r="C29" s="204"/>
      <c r="D29" s="77"/>
      <c r="E29" s="77"/>
    </row>
  </sheetData>
  <mergeCells count="21">
    <mergeCell ref="G10:G12"/>
    <mergeCell ref="G20:G22"/>
    <mergeCell ref="A7:A12"/>
    <mergeCell ref="B7:B9"/>
    <mergeCell ref="B10:B12"/>
    <mergeCell ref="A2:E2"/>
    <mergeCell ref="B17:B19"/>
    <mergeCell ref="A15:C15"/>
    <mergeCell ref="A1:E1"/>
    <mergeCell ref="B16:C16"/>
    <mergeCell ref="B14:C14"/>
    <mergeCell ref="B6:C6"/>
    <mergeCell ref="A4:C4"/>
    <mergeCell ref="B29:C29"/>
    <mergeCell ref="B28:C28"/>
    <mergeCell ref="B20:B22"/>
    <mergeCell ref="A13:C13"/>
    <mergeCell ref="A5:C5"/>
    <mergeCell ref="A17:A22"/>
    <mergeCell ref="A23:C23"/>
    <mergeCell ref="B24:C24"/>
  </mergeCells>
  <printOptions horizontalCentered="1"/>
  <pageMargins left="0.23622047244094491" right="0.23622047244094491" top="1.1417322834645669" bottom="1.1417322834645669" header="0.31496062992125984" footer="0.31496062992125984"/>
  <pageSetup paperSize="9" scale="95"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dimension ref="A1:E111"/>
  <sheetViews>
    <sheetView tabSelected="1" topLeftCell="A31" zoomScaleNormal="100" zoomScaleSheetLayoutView="100" workbookViewId="0">
      <selection activeCell="C44" sqref="C44"/>
    </sheetView>
  </sheetViews>
  <sheetFormatPr baseColWidth="10" defaultColWidth="9.140625" defaultRowHeight="15"/>
  <cols>
    <col min="1" max="1" width="12.140625" customWidth="1"/>
    <col min="2" max="2" width="60.85546875" customWidth="1"/>
    <col min="3" max="3" width="11.7109375" customWidth="1"/>
    <col min="4" max="4" width="4.42578125" customWidth="1"/>
    <col min="5" max="5" width="38.5703125" customWidth="1"/>
    <col min="6" max="7" width="11.7109375" customWidth="1"/>
  </cols>
  <sheetData>
    <row r="1" spans="1:5" s="2" customFormat="1" ht="21.75" customHeight="1">
      <c r="A1" s="165" t="s">
        <v>139</v>
      </c>
      <c r="B1" s="165"/>
      <c r="C1" s="165"/>
    </row>
    <row r="2" spans="1:5" s="2" customFormat="1" ht="21.75" customHeight="1">
      <c r="A2" s="165" t="s">
        <v>323</v>
      </c>
      <c r="B2" s="165"/>
      <c r="C2" s="165"/>
    </row>
    <row r="3" spans="1:5" s="2" customFormat="1" ht="19.5" customHeight="1">
      <c r="A3" s="217" t="s">
        <v>307</v>
      </c>
      <c r="B3" s="218"/>
      <c r="C3" s="123" t="s">
        <v>304</v>
      </c>
    </row>
    <row r="4" spans="1:5" s="13" customFormat="1" ht="20.100000000000001" customHeight="1">
      <c r="A4" s="219" t="s">
        <v>86</v>
      </c>
      <c r="B4" s="220"/>
      <c r="C4" s="119"/>
    </row>
    <row r="5" spans="1:5" s="13" customFormat="1" ht="15.95" customHeight="1">
      <c r="A5" s="215" t="s">
        <v>87</v>
      </c>
      <c r="B5" s="124" t="s">
        <v>92</v>
      </c>
      <c r="C5" s="136">
        <v>211</v>
      </c>
    </row>
    <row r="6" spans="1:5" s="13" customFormat="1" ht="15.75" customHeight="1">
      <c r="A6" s="191"/>
      <c r="B6" s="124" t="s">
        <v>96</v>
      </c>
      <c r="C6" s="136">
        <v>29</v>
      </c>
      <c r="E6" s="138" t="s">
        <v>317</v>
      </c>
    </row>
    <row r="7" spans="1:5" s="13" customFormat="1" ht="25.5">
      <c r="A7" s="215" t="s">
        <v>310</v>
      </c>
      <c r="B7" s="124" t="s">
        <v>210</v>
      </c>
      <c r="C7" s="137">
        <v>90</v>
      </c>
    </row>
    <row r="8" spans="1:5" s="13" customFormat="1" ht="183.75" customHeight="1">
      <c r="A8" s="216"/>
      <c r="B8" s="122" t="s">
        <v>293</v>
      </c>
      <c r="C8" s="136" t="s">
        <v>316</v>
      </c>
      <c r="D8" s="143"/>
      <c r="E8" s="144" t="s">
        <v>318</v>
      </c>
    </row>
    <row r="9" spans="1:5" s="13" customFormat="1" ht="12.75" customHeight="1">
      <c r="A9" s="216"/>
      <c r="B9" s="122" t="s">
        <v>161</v>
      </c>
      <c r="C9" s="136">
        <f>32+19+3</f>
        <v>54</v>
      </c>
    </row>
    <row r="10" spans="1:5" s="13" customFormat="1" ht="25.5">
      <c r="A10" s="216"/>
      <c r="B10" s="122" t="s">
        <v>162</v>
      </c>
      <c r="C10" s="136">
        <v>11</v>
      </c>
    </row>
    <row r="11" spans="1:5" s="13" customFormat="1" ht="25.5">
      <c r="A11" s="216"/>
      <c r="B11" s="122" t="s">
        <v>163</v>
      </c>
      <c r="C11" s="136">
        <v>25</v>
      </c>
    </row>
    <row r="12" spans="1:5" s="13" customFormat="1" ht="12.75">
      <c r="A12" s="216"/>
      <c r="B12" s="122" t="s">
        <v>211</v>
      </c>
      <c r="C12" s="121"/>
    </row>
    <row r="13" spans="1:5" s="13" customFormat="1" ht="25.5">
      <c r="A13" s="216"/>
      <c r="B13" s="122" t="s">
        <v>164</v>
      </c>
      <c r="C13" s="121"/>
    </row>
    <row r="14" spans="1:5" s="13" customFormat="1" ht="12.75">
      <c r="A14" s="216"/>
      <c r="B14" s="122" t="s">
        <v>165</v>
      </c>
      <c r="C14" s="121"/>
    </row>
    <row r="15" spans="1:5" s="13" customFormat="1" ht="12.75">
      <c r="A15" s="216"/>
      <c r="B15" s="122" t="s">
        <v>212</v>
      </c>
      <c r="C15" s="121"/>
    </row>
    <row r="16" spans="1:5" s="13" customFormat="1" ht="33.75">
      <c r="A16" s="216"/>
      <c r="B16" s="122" t="s">
        <v>166</v>
      </c>
      <c r="C16" s="136" t="s">
        <v>319</v>
      </c>
      <c r="D16" s="143"/>
      <c r="E16" s="145" t="s">
        <v>320</v>
      </c>
    </row>
    <row r="17" spans="1:5" s="13" customFormat="1" ht="25.5">
      <c r="A17" s="216"/>
      <c r="B17" s="122" t="s">
        <v>167</v>
      </c>
      <c r="C17" s="121"/>
      <c r="D17" s="143"/>
      <c r="E17" s="143"/>
    </row>
    <row r="18" spans="1:5" s="13" customFormat="1" ht="12.75">
      <c r="A18" s="216"/>
      <c r="B18" s="122" t="s">
        <v>168</v>
      </c>
      <c r="C18" s="121"/>
      <c r="D18" s="143"/>
      <c r="E18" s="143"/>
    </row>
    <row r="19" spans="1:5" s="13" customFormat="1" ht="12.75">
      <c r="A19" s="216"/>
      <c r="B19" s="122" t="s">
        <v>213</v>
      </c>
      <c r="C19" s="121"/>
      <c r="D19" s="143"/>
      <c r="E19" s="143"/>
    </row>
    <row r="20" spans="1:5" s="13" customFormat="1" ht="69.75" customHeight="1">
      <c r="A20" s="191"/>
      <c r="B20" s="124" t="s">
        <v>169</v>
      </c>
      <c r="C20" s="142" t="s">
        <v>321</v>
      </c>
      <c r="D20" s="143"/>
      <c r="E20" s="146" t="s">
        <v>322</v>
      </c>
    </row>
    <row r="21" spans="1:5" s="13" customFormat="1" ht="25.5">
      <c r="A21" s="215" t="s">
        <v>308</v>
      </c>
      <c r="B21" s="124" t="s">
        <v>210</v>
      </c>
      <c r="C21" s="121"/>
      <c r="D21" s="143"/>
      <c r="E21" s="143"/>
    </row>
    <row r="22" spans="1:5" s="13" customFormat="1" ht="25.5">
      <c r="A22" s="216"/>
      <c r="B22" s="122" t="s">
        <v>293</v>
      </c>
      <c r="C22" s="121"/>
      <c r="D22" s="143"/>
      <c r="E22" s="143"/>
    </row>
    <row r="23" spans="1:5" s="13" customFormat="1" ht="25.5">
      <c r="A23" s="216"/>
      <c r="B23" s="122" t="s">
        <v>161</v>
      </c>
      <c r="C23" s="121"/>
    </row>
    <row r="24" spans="1:5" s="13" customFormat="1" ht="25.5">
      <c r="A24" s="216"/>
      <c r="B24" s="122" t="s">
        <v>162</v>
      </c>
      <c r="C24" s="121"/>
    </row>
    <row r="25" spans="1:5" s="13" customFormat="1" ht="25.5">
      <c r="A25" s="216"/>
      <c r="B25" s="122" t="s">
        <v>163</v>
      </c>
      <c r="C25" s="121"/>
    </row>
    <row r="26" spans="1:5" s="13" customFormat="1" ht="12.75">
      <c r="A26" s="216"/>
      <c r="B26" s="122" t="s">
        <v>211</v>
      </c>
      <c r="C26" s="121"/>
    </row>
    <row r="27" spans="1:5" s="13" customFormat="1" ht="25.5">
      <c r="A27" s="216"/>
      <c r="B27" s="122" t="s">
        <v>164</v>
      </c>
      <c r="C27" s="121"/>
    </row>
    <row r="28" spans="1:5" s="13" customFormat="1" ht="12.75">
      <c r="A28" s="216"/>
      <c r="B28" s="122" t="s">
        <v>165</v>
      </c>
      <c r="C28" s="121"/>
    </row>
    <row r="29" spans="1:5" s="13" customFormat="1" ht="12.75">
      <c r="A29" s="216"/>
      <c r="B29" s="122" t="s">
        <v>212</v>
      </c>
      <c r="C29" s="121"/>
    </row>
    <row r="30" spans="1:5" s="13" customFormat="1" ht="12.75">
      <c r="A30" s="216"/>
      <c r="B30" s="122" t="s">
        <v>166</v>
      </c>
      <c r="C30" s="121"/>
    </row>
    <row r="31" spans="1:5" s="13" customFormat="1" ht="25.5">
      <c r="A31" s="216"/>
      <c r="B31" s="122" t="s">
        <v>167</v>
      </c>
      <c r="C31" s="121"/>
    </row>
    <row r="32" spans="1:5" s="13" customFormat="1" ht="12.75">
      <c r="A32" s="216"/>
      <c r="B32" s="122" t="s">
        <v>168</v>
      </c>
      <c r="C32" s="121"/>
    </row>
    <row r="33" spans="1:3" s="13" customFormat="1" ht="12.75">
      <c r="A33" s="216"/>
      <c r="B33" s="122" t="s">
        <v>213</v>
      </c>
      <c r="C33" s="121"/>
    </row>
    <row r="34" spans="1:3" s="13" customFormat="1" ht="27.75" customHeight="1">
      <c r="A34" s="191"/>
      <c r="B34" s="124" t="s">
        <v>169</v>
      </c>
      <c r="C34" s="121"/>
    </row>
    <row r="35" spans="1:3" s="13" customFormat="1" ht="44.25" customHeight="1">
      <c r="A35" s="221" t="s">
        <v>209</v>
      </c>
      <c r="B35" s="221"/>
      <c r="C35" s="221"/>
    </row>
    <row r="36" spans="1:3" s="13" customFormat="1" ht="7.5" customHeight="1">
      <c r="A36" s="81"/>
      <c r="B36" s="81"/>
      <c r="C36" s="81"/>
    </row>
    <row r="37" spans="1:3" s="13" customFormat="1" ht="12.75">
      <c r="A37" s="74" t="s">
        <v>89</v>
      </c>
      <c r="B37" s="74" t="s">
        <v>90</v>
      </c>
      <c r="C37" s="74"/>
    </row>
    <row r="38" spans="1:3" s="13" customFormat="1" ht="12.75">
      <c r="A38" s="74"/>
      <c r="B38" s="74" t="s">
        <v>91</v>
      </c>
      <c r="C38" s="74"/>
    </row>
    <row r="39" spans="1:3" s="13" customFormat="1" ht="12.75">
      <c r="A39" s="16"/>
      <c r="B39" s="16"/>
      <c r="C39" s="16"/>
    </row>
    <row r="40" spans="1:3" s="2" customFormat="1" ht="19.5" customHeight="1">
      <c r="A40" s="217" t="s">
        <v>307</v>
      </c>
      <c r="B40" s="218"/>
      <c r="C40" s="123" t="s">
        <v>304</v>
      </c>
    </row>
    <row r="41" spans="1:3" s="13" customFormat="1" ht="20.100000000000001" customHeight="1">
      <c r="A41" s="219" t="s">
        <v>88</v>
      </c>
      <c r="B41" s="220"/>
      <c r="C41" s="119"/>
    </row>
    <row r="42" spans="1:3" s="13" customFormat="1" ht="15.95" customHeight="1">
      <c r="A42" s="183" t="s">
        <v>87</v>
      </c>
      <c r="B42" s="103" t="s">
        <v>92</v>
      </c>
      <c r="C42" s="131">
        <v>10</v>
      </c>
    </row>
    <row r="43" spans="1:3" s="13" customFormat="1" ht="15.95" customHeight="1">
      <c r="A43" s="174"/>
      <c r="B43" s="103" t="s">
        <v>96</v>
      </c>
      <c r="C43" s="131">
        <v>105</v>
      </c>
    </row>
    <row r="44" spans="1:3" s="13" customFormat="1" ht="25.5">
      <c r="A44" s="215" t="s">
        <v>310</v>
      </c>
      <c r="B44" s="120" t="s">
        <v>210</v>
      </c>
      <c r="C44" s="131">
        <f>SUM(C45:C71)</f>
        <v>57</v>
      </c>
    </row>
    <row r="45" spans="1:3" s="13" customFormat="1" ht="25.5">
      <c r="A45" s="216"/>
      <c r="B45" s="101" t="s">
        <v>293</v>
      </c>
      <c r="C45" s="131">
        <v>0</v>
      </c>
    </row>
    <row r="46" spans="1:3" s="13" customFormat="1" ht="25.5">
      <c r="A46" s="216"/>
      <c r="B46" s="101" t="s">
        <v>161</v>
      </c>
      <c r="C46" s="131">
        <v>57</v>
      </c>
    </row>
    <row r="47" spans="1:3" s="13" customFormat="1" ht="25.5">
      <c r="A47" s="216"/>
      <c r="B47" s="101" t="s">
        <v>162</v>
      </c>
      <c r="C47" s="131">
        <v>0</v>
      </c>
    </row>
    <row r="48" spans="1:3" s="13" customFormat="1" ht="25.5">
      <c r="A48" s="216"/>
      <c r="B48" s="101" t="s">
        <v>163</v>
      </c>
      <c r="C48" s="131">
        <v>0</v>
      </c>
    </row>
    <row r="49" spans="1:3" s="13" customFormat="1" ht="12.75">
      <c r="A49" s="216"/>
      <c r="B49" s="101" t="s">
        <v>211</v>
      </c>
      <c r="C49" s="131">
        <v>0</v>
      </c>
    </row>
    <row r="50" spans="1:3" s="13" customFormat="1" ht="25.5">
      <c r="A50" s="216"/>
      <c r="B50" s="101" t="s">
        <v>164</v>
      </c>
      <c r="C50" s="131">
        <v>0</v>
      </c>
    </row>
    <row r="51" spans="1:3" s="13" customFormat="1" ht="12.75">
      <c r="A51" s="216"/>
      <c r="B51" s="101" t="s">
        <v>165</v>
      </c>
      <c r="C51" s="131">
        <v>0</v>
      </c>
    </row>
    <row r="52" spans="1:3" s="13" customFormat="1" ht="12.75">
      <c r="A52" s="216"/>
      <c r="B52" s="101" t="s">
        <v>212</v>
      </c>
      <c r="C52" s="131">
        <v>0</v>
      </c>
    </row>
    <row r="53" spans="1:3" s="13" customFormat="1" ht="12.75">
      <c r="A53" s="216"/>
      <c r="B53" s="101" t="s">
        <v>166</v>
      </c>
      <c r="C53" s="131">
        <v>0</v>
      </c>
    </row>
    <row r="54" spans="1:3" s="13" customFormat="1" ht="25.5">
      <c r="A54" s="216"/>
      <c r="B54" s="101" t="s">
        <v>167</v>
      </c>
      <c r="C54" s="131">
        <v>0</v>
      </c>
    </row>
    <row r="55" spans="1:3" s="13" customFormat="1" ht="12.75">
      <c r="A55" s="216"/>
      <c r="B55" s="101" t="s">
        <v>168</v>
      </c>
      <c r="C55" s="131">
        <v>0</v>
      </c>
    </row>
    <row r="56" spans="1:3" s="13" customFormat="1" ht="12.75">
      <c r="A56" s="216"/>
      <c r="B56" s="101" t="s">
        <v>213</v>
      </c>
      <c r="C56" s="131">
        <v>0</v>
      </c>
    </row>
    <row r="57" spans="1:3" s="13" customFormat="1" ht="27.75" customHeight="1">
      <c r="A57" s="191"/>
      <c r="B57" s="120" t="s">
        <v>169</v>
      </c>
      <c r="C57" s="131">
        <v>0</v>
      </c>
    </row>
    <row r="58" spans="1:3" s="13" customFormat="1" ht="25.5">
      <c r="A58" s="215" t="s">
        <v>308</v>
      </c>
      <c r="B58" s="124" t="s">
        <v>210</v>
      </c>
      <c r="C58" s="131">
        <v>0</v>
      </c>
    </row>
    <row r="59" spans="1:3" s="13" customFormat="1" ht="25.5">
      <c r="A59" s="216"/>
      <c r="B59" s="122" t="s">
        <v>293</v>
      </c>
      <c r="C59" s="131">
        <v>0</v>
      </c>
    </row>
    <row r="60" spans="1:3" s="13" customFormat="1" ht="25.5">
      <c r="A60" s="216"/>
      <c r="B60" s="122" t="s">
        <v>161</v>
      </c>
      <c r="C60" s="131">
        <v>0</v>
      </c>
    </row>
    <row r="61" spans="1:3" s="13" customFormat="1" ht="25.5">
      <c r="A61" s="216"/>
      <c r="B61" s="122" t="s">
        <v>162</v>
      </c>
      <c r="C61" s="131">
        <v>0</v>
      </c>
    </row>
    <row r="62" spans="1:3" s="13" customFormat="1" ht="25.5">
      <c r="A62" s="216"/>
      <c r="B62" s="122" t="s">
        <v>163</v>
      </c>
      <c r="C62" s="131">
        <v>0</v>
      </c>
    </row>
    <row r="63" spans="1:3" s="13" customFormat="1" ht="12.75">
      <c r="A63" s="216"/>
      <c r="B63" s="122" t="s">
        <v>211</v>
      </c>
      <c r="C63" s="131">
        <v>0</v>
      </c>
    </row>
    <row r="64" spans="1:3" s="13" customFormat="1" ht="25.5">
      <c r="A64" s="216"/>
      <c r="B64" s="122" t="s">
        <v>164</v>
      </c>
      <c r="C64" s="131">
        <v>0</v>
      </c>
    </row>
    <row r="65" spans="1:5" s="13" customFormat="1" ht="12.75">
      <c r="A65" s="216"/>
      <c r="B65" s="122" t="s">
        <v>165</v>
      </c>
      <c r="C65" s="131">
        <v>0</v>
      </c>
    </row>
    <row r="66" spans="1:5" s="13" customFormat="1" ht="12.75">
      <c r="A66" s="216"/>
      <c r="B66" s="122" t="s">
        <v>212</v>
      </c>
      <c r="C66" s="131">
        <v>0</v>
      </c>
    </row>
    <row r="67" spans="1:5" s="13" customFormat="1" ht="12.75">
      <c r="A67" s="216"/>
      <c r="B67" s="122" t="s">
        <v>166</v>
      </c>
      <c r="C67" s="131">
        <v>0</v>
      </c>
    </row>
    <row r="68" spans="1:5" s="13" customFormat="1" ht="25.5">
      <c r="A68" s="216"/>
      <c r="B68" s="122" t="s">
        <v>167</v>
      </c>
      <c r="C68" s="131">
        <v>0</v>
      </c>
    </row>
    <row r="69" spans="1:5" s="13" customFormat="1" ht="12.75">
      <c r="A69" s="216"/>
      <c r="B69" s="122" t="s">
        <v>168</v>
      </c>
      <c r="C69" s="131">
        <v>0</v>
      </c>
    </row>
    <row r="70" spans="1:5" s="13" customFormat="1" ht="12.75">
      <c r="A70" s="216"/>
      <c r="B70" s="122" t="s">
        <v>213</v>
      </c>
      <c r="C70" s="131">
        <v>0</v>
      </c>
    </row>
    <row r="71" spans="1:5" s="13" customFormat="1" ht="27.75" customHeight="1">
      <c r="A71" s="191"/>
      <c r="B71" s="124" t="s">
        <v>169</v>
      </c>
      <c r="C71" s="131">
        <v>0</v>
      </c>
    </row>
    <row r="72" spans="1:5" s="13" customFormat="1" ht="44.25" customHeight="1">
      <c r="A72" s="221" t="s">
        <v>209</v>
      </c>
      <c r="B72" s="221"/>
      <c r="C72" s="221"/>
    </row>
    <row r="73" spans="1:5" s="13" customFormat="1" ht="7.5" customHeight="1">
      <c r="A73" s="81"/>
      <c r="B73" s="81"/>
      <c r="C73" s="81"/>
    </row>
    <row r="74" spans="1:5" s="13" customFormat="1" ht="12.75">
      <c r="A74" s="74" t="s">
        <v>89</v>
      </c>
      <c r="B74" s="74" t="s">
        <v>90</v>
      </c>
      <c r="C74" s="74"/>
    </row>
    <row r="75" spans="1:5" s="13" customFormat="1" ht="12.75">
      <c r="A75" s="74"/>
      <c r="B75" s="74" t="s">
        <v>91</v>
      </c>
      <c r="C75" s="74"/>
    </row>
    <row r="76" spans="1:5" s="2" customFormat="1" ht="20.100000000000001" customHeight="1">
      <c r="A76" s="217" t="s">
        <v>134</v>
      </c>
      <c r="B76" s="218"/>
      <c r="C76" s="123" t="s">
        <v>304</v>
      </c>
    </row>
    <row r="77" spans="1:5" s="13" customFormat="1" ht="20.100000000000001" customHeight="1">
      <c r="A77" s="222" t="s">
        <v>86</v>
      </c>
      <c r="B77" s="222"/>
      <c r="C77" s="119"/>
    </row>
    <row r="78" spans="1:5" s="13" customFormat="1" ht="33.75" customHeight="1">
      <c r="A78" s="183" t="s">
        <v>297</v>
      </c>
      <c r="B78" s="68" t="s">
        <v>170</v>
      </c>
      <c r="C78" s="136">
        <v>0</v>
      </c>
      <c r="E78" s="139"/>
    </row>
    <row r="79" spans="1:5" s="13" customFormat="1" ht="25.5">
      <c r="A79" s="184"/>
      <c r="B79" s="101" t="s">
        <v>214</v>
      </c>
      <c r="C79" s="136">
        <v>0</v>
      </c>
    </row>
    <row r="80" spans="1:5" s="13" customFormat="1" ht="38.25">
      <c r="A80" s="184"/>
      <c r="B80" s="101" t="s">
        <v>171</v>
      </c>
      <c r="C80" s="136">
        <v>0</v>
      </c>
    </row>
    <row r="81" spans="1:3" s="13" customFormat="1" ht="25.5">
      <c r="A81" s="184"/>
      <c r="B81" s="101" t="s">
        <v>219</v>
      </c>
      <c r="C81" s="136">
        <v>0</v>
      </c>
    </row>
    <row r="82" spans="1:3" s="13" customFormat="1" ht="12.75" customHeight="1">
      <c r="A82" s="184"/>
      <c r="B82" s="122" t="s">
        <v>309</v>
      </c>
      <c r="C82" s="136">
        <v>0</v>
      </c>
    </row>
    <row r="83" spans="1:3" s="13" customFormat="1" ht="25.5">
      <c r="A83" s="174"/>
      <c r="B83" s="102" t="s">
        <v>216</v>
      </c>
      <c r="C83" s="136">
        <v>0</v>
      </c>
    </row>
    <row r="84" spans="1:3" s="13" customFormat="1" ht="25.5">
      <c r="A84" s="183" t="s">
        <v>296</v>
      </c>
      <c r="B84" s="68" t="s">
        <v>172</v>
      </c>
      <c r="C84" s="136">
        <v>0</v>
      </c>
    </row>
    <row r="85" spans="1:3" s="13" customFormat="1" ht="25.5">
      <c r="A85" s="184"/>
      <c r="B85" s="101" t="s">
        <v>217</v>
      </c>
      <c r="C85" s="136">
        <v>0</v>
      </c>
    </row>
    <row r="86" spans="1:3" s="13" customFormat="1" ht="38.25">
      <c r="A86" s="184"/>
      <c r="B86" s="101" t="s">
        <v>173</v>
      </c>
      <c r="C86" s="136">
        <v>0</v>
      </c>
    </row>
    <row r="87" spans="1:3" s="13" customFormat="1" ht="12.75">
      <c r="A87" s="184"/>
      <c r="B87" s="101" t="s">
        <v>218</v>
      </c>
      <c r="C87" s="136">
        <v>0</v>
      </c>
    </row>
    <row r="88" spans="1:3" s="13" customFormat="1" ht="25.5">
      <c r="A88" s="184"/>
      <c r="B88" s="101" t="s">
        <v>223</v>
      </c>
      <c r="C88" s="136">
        <v>0</v>
      </c>
    </row>
    <row r="89" spans="1:3" s="13" customFormat="1" ht="25.5">
      <c r="A89" s="184"/>
      <c r="B89" s="101" t="s">
        <v>220</v>
      </c>
      <c r="C89" s="136">
        <v>0</v>
      </c>
    </row>
    <row r="90" spans="1:3" s="13" customFormat="1" ht="25.5">
      <c r="A90" s="174"/>
      <c r="B90" s="68" t="s">
        <v>221</v>
      </c>
      <c r="C90" s="136">
        <v>0</v>
      </c>
    </row>
    <row r="91" spans="1:3" s="13" customFormat="1" ht="20.100000000000001" customHeight="1">
      <c r="A91" s="222" t="s">
        <v>88</v>
      </c>
      <c r="B91" s="222"/>
      <c r="C91" s="119"/>
    </row>
    <row r="92" spans="1:3" s="13" customFormat="1" ht="20.100000000000001" customHeight="1">
      <c r="A92" s="183" t="s">
        <v>295</v>
      </c>
      <c r="B92" s="68" t="s">
        <v>170</v>
      </c>
      <c r="C92" s="131">
        <v>0</v>
      </c>
    </row>
    <row r="93" spans="1:3" s="13" customFormat="1" ht="25.5" customHeight="1">
      <c r="A93" s="184"/>
      <c r="B93" s="101" t="s">
        <v>214</v>
      </c>
      <c r="C93" s="131">
        <v>0</v>
      </c>
    </row>
    <row r="94" spans="1:3" s="13" customFormat="1" ht="30" customHeight="1">
      <c r="A94" s="184"/>
      <c r="B94" s="101" t="s">
        <v>171</v>
      </c>
      <c r="C94" s="131">
        <v>0</v>
      </c>
    </row>
    <row r="95" spans="1:3" s="13" customFormat="1" ht="26.25" customHeight="1">
      <c r="A95" s="184"/>
      <c r="B95" s="101" t="s">
        <v>215</v>
      </c>
      <c r="C95" s="131">
        <v>0</v>
      </c>
    </row>
    <row r="96" spans="1:3" s="13" customFormat="1" ht="18" customHeight="1">
      <c r="A96" s="184"/>
      <c r="B96" s="122" t="s">
        <v>309</v>
      </c>
      <c r="C96" s="131">
        <v>0</v>
      </c>
    </row>
    <row r="97" spans="1:3" s="13" customFormat="1" ht="32.25" customHeight="1">
      <c r="A97" s="174"/>
      <c r="B97" s="68" t="s">
        <v>216</v>
      </c>
      <c r="C97" s="131">
        <v>0</v>
      </c>
    </row>
    <row r="98" spans="1:3" s="13" customFormat="1" ht="20.100000000000001" customHeight="1">
      <c r="A98" s="183" t="s">
        <v>294</v>
      </c>
      <c r="B98" s="68" t="s">
        <v>170</v>
      </c>
      <c r="C98" s="131">
        <v>0</v>
      </c>
    </row>
    <row r="99" spans="1:3" s="13" customFormat="1" ht="25.5">
      <c r="A99" s="184"/>
      <c r="B99" s="101" t="s">
        <v>217</v>
      </c>
      <c r="C99" s="131">
        <v>0</v>
      </c>
    </row>
    <row r="100" spans="1:3" s="13" customFormat="1" ht="38.25">
      <c r="A100" s="184"/>
      <c r="B100" s="101" t="s">
        <v>173</v>
      </c>
      <c r="C100" s="131">
        <v>0</v>
      </c>
    </row>
    <row r="101" spans="1:3" s="13" customFormat="1" ht="12.75">
      <c r="A101" s="184"/>
      <c r="B101" s="101" t="s">
        <v>222</v>
      </c>
      <c r="C101" s="131">
        <v>0</v>
      </c>
    </row>
    <row r="102" spans="1:3" s="13" customFormat="1" ht="25.5">
      <c r="A102" s="184"/>
      <c r="B102" s="101" t="s">
        <v>224</v>
      </c>
      <c r="C102" s="131">
        <v>0</v>
      </c>
    </row>
    <row r="103" spans="1:3" s="13" customFormat="1" ht="25.5">
      <c r="A103" s="184"/>
      <c r="B103" s="101" t="s">
        <v>220</v>
      </c>
      <c r="C103" s="131">
        <v>0</v>
      </c>
    </row>
    <row r="104" spans="1:3" s="13" customFormat="1" ht="25.5">
      <c r="A104" s="174"/>
      <c r="B104" s="68" t="s">
        <v>221</v>
      </c>
      <c r="C104" s="121" t="s">
        <v>306</v>
      </c>
    </row>
    <row r="105" spans="1:3" s="13" customFormat="1" ht="42" customHeight="1">
      <c r="A105" s="204" t="s">
        <v>209</v>
      </c>
      <c r="B105" s="204"/>
      <c r="C105" s="204"/>
    </row>
    <row r="106" spans="1:3" s="13" customFormat="1" ht="6.75" customHeight="1">
      <c r="A106" s="81"/>
      <c r="B106" s="81"/>
      <c r="C106" s="81"/>
    </row>
    <row r="107" spans="1:3" s="13" customFormat="1" ht="12.75">
      <c r="A107" s="74" t="s">
        <v>89</v>
      </c>
      <c r="B107" s="74" t="s">
        <v>90</v>
      </c>
      <c r="C107" s="74"/>
    </row>
    <row r="108" spans="1:3" s="13" customFormat="1" ht="12.75">
      <c r="A108" s="74"/>
      <c r="B108" s="74" t="s">
        <v>91</v>
      </c>
      <c r="C108" s="74"/>
    </row>
    <row r="109" spans="1:3" s="13" customFormat="1" ht="12.75">
      <c r="A109" s="6"/>
      <c r="B109" s="6"/>
      <c r="C109" s="6"/>
    </row>
    <row r="110" spans="1:3" s="13" customFormat="1" ht="12.75">
      <c r="A110" s="5"/>
      <c r="B110" s="5"/>
      <c r="C110" s="5"/>
    </row>
    <row r="111" spans="1:3" s="12" customFormat="1" ht="14.25">
      <c r="A111" s="14"/>
      <c r="B111" s="14"/>
      <c r="C111" s="14"/>
    </row>
  </sheetData>
  <mergeCells count="22">
    <mergeCell ref="A72:C72"/>
    <mergeCell ref="A1:C1"/>
    <mergeCell ref="A2:C2"/>
    <mergeCell ref="A105:C105"/>
    <mergeCell ref="A98:A104"/>
    <mergeCell ref="A84:A90"/>
    <mergeCell ref="A77:B77"/>
    <mergeCell ref="A76:B76"/>
    <mergeCell ref="A92:A97"/>
    <mergeCell ref="A35:C35"/>
    <mergeCell ref="A40:B40"/>
    <mergeCell ref="A91:B91"/>
    <mergeCell ref="A44:A57"/>
    <mergeCell ref="A78:A83"/>
    <mergeCell ref="A41:B41"/>
    <mergeCell ref="A42:A43"/>
    <mergeCell ref="A58:A71"/>
    <mergeCell ref="A3:B3"/>
    <mergeCell ref="A4:B4"/>
    <mergeCell ref="A5:A6"/>
    <mergeCell ref="A21:A34"/>
    <mergeCell ref="A7:A20"/>
  </mergeCells>
  <printOptions horizontalCentered="1"/>
  <pageMargins left="0.22" right="0.23622047244094491" top="1.1417322834645669" bottom="1.1417322834645669" header="0.31496062992125984" footer="0.31496062992125984"/>
  <pageSetup paperSize="9" scale="72" orientation="portrait" r:id="rId1"/>
  <headerFooter scaleWithDoc="0">
    <oddHeader>&amp;C&amp;"-,Bold"&amp;12EN
Annex IV</oddHeader>
    <oddFooter>&amp;C&amp;"Arial,Normal"&amp;10&amp;P</oddFooter>
  </headerFooter>
  <rowBreaks count="2" manualBreakCount="2">
    <brk id="39" max="5" man="1"/>
    <brk id="75" max="5" man="1"/>
  </rowBreaks>
</worksheet>
</file>

<file path=xl/worksheets/sheet7.xml><?xml version="1.0" encoding="utf-8"?>
<worksheet xmlns="http://schemas.openxmlformats.org/spreadsheetml/2006/main" xmlns:r="http://schemas.openxmlformats.org/officeDocument/2006/relationships">
  <dimension ref="A1:DV31"/>
  <sheetViews>
    <sheetView topLeftCell="A10" zoomScaleNormal="100" zoomScaleSheetLayoutView="100" workbookViewId="0">
      <selection activeCell="DW13" sqref="DW13"/>
    </sheetView>
  </sheetViews>
  <sheetFormatPr baseColWidth="10" defaultColWidth="9.140625" defaultRowHeight="12.75"/>
  <cols>
    <col min="1" max="1" width="9.140625" style="49" customWidth="1"/>
    <col min="2" max="2" width="9.140625" style="49"/>
    <col min="3" max="3" width="52.85546875" style="49" customWidth="1"/>
    <col min="4" max="5" width="13.5703125" style="47" customWidth="1"/>
    <col min="6" max="9" width="10.7109375" style="47" hidden="1" customWidth="1"/>
    <col min="10" max="13" width="10.7109375" style="48" hidden="1" customWidth="1"/>
    <col min="14" max="21" width="10.7109375" style="47" hidden="1" customWidth="1"/>
    <col min="22" max="45" width="10.7109375" style="49" hidden="1" customWidth="1"/>
    <col min="46" max="49" width="10.7109375" style="48" hidden="1" customWidth="1"/>
    <col min="50" max="53" width="10.7109375" style="47" hidden="1" customWidth="1"/>
    <col min="54" max="57" width="10.7109375" style="50" hidden="1" customWidth="1"/>
    <col min="58" max="65" width="10.7109375" style="49" hidden="1" customWidth="1"/>
    <col min="66" max="69" width="10.7109375" style="47" hidden="1" customWidth="1"/>
    <col min="70" max="73" width="10.7109375" style="49" hidden="1" customWidth="1"/>
    <col min="74" max="77" width="10.7109375" style="47" hidden="1" customWidth="1"/>
    <col min="78" max="81" width="10.7109375" style="49" hidden="1" customWidth="1"/>
    <col min="82" max="85" width="10.7109375" style="50" hidden="1" customWidth="1"/>
    <col min="86" max="89" width="10.7109375" style="47" hidden="1" customWidth="1"/>
    <col min="90" max="93" width="10.7109375" style="49" hidden="1" customWidth="1"/>
    <col min="94" max="97" width="10.7109375" style="47" hidden="1" customWidth="1"/>
    <col min="98" max="125" width="10.7109375" style="49" hidden="1" customWidth="1"/>
    <col min="126" max="126" width="13.42578125" style="51" customWidth="1"/>
    <col min="127" max="16384" width="9.140625" style="51"/>
  </cols>
  <sheetData>
    <row r="1" spans="1:126" ht="21.75" customHeight="1">
      <c r="A1" s="165" t="s">
        <v>284</v>
      </c>
      <c r="B1" s="165"/>
      <c r="C1" s="165"/>
      <c r="D1" s="165"/>
      <c r="E1" s="165"/>
    </row>
    <row r="2" spans="1:126" ht="21.75" customHeight="1">
      <c r="A2" s="165" t="s">
        <v>328</v>
      </c>
      <c r="B2" s="165"/>
      <c r="C2" s="165"/>
      <c r="D2" s="165"/>
      <c r="E2" s="165"/>
    </row>
    <row r="3" spans="1:126">
      <c r="A3" s="89"/>
      <c r="B3" s="89"/>
      <c r="C3" s="89"/>
      <c r="D3" s="89"/>
      <c r="E3" s="89"/>
    </row>
    <row r="4" spans="1:126" s="53" customFormat="1" ht="26.25" customHeight="1">
      <c r="A4" s="229" t="s">
        <v>269</v>
      </c>
      <c r="B4" s="230"/>
      <c r="C4" s="230"/>
      <c r="D4" s="230"/>
      <c r="E4" s="231"/>
      <c r="F4" s="226" t="s">
        <v>231</v>
      </c>
      <c r="G4" s="227"/>
      <c r="H4" s="227"/>
      <c r="I4" s="228"/>
      <c r="J4" s="226" t="s">
        <v>232</v>
      </c>
      <c r="K4" s="227"/>
      <c r="L4" s="227"/>
      <c r="M4" s="228"/>
      <c r="N4" s="226" t="s">
        <v>233</v>
      </c>
      <c r="O4" s="227"/>
      <c r="P4" s="227"/>
      <c r="Q4" s="228"/>
      <c r="R4" s="226" t="s">
        <v>234</v>
      </c>
      <c r="S4" s="227"/>
      <c r="T4" s="227"/>
      <c r="U4" s="228"/>
      <c r="V4" s="226" t="s">
        <v>235</v>
      </c>
      <c r="W4" s="227"/>
      <c r="X4" s="227"/>
      <c r="Y4" s="228"/>
      <c r="Z4" s="223" t="s">
        <v>236</v>
      </c>
      <c r="AA4" s="224"/>
      <c r="AB4" s="224"/>
      <c r="AC4" s="225"/>
      <c r="AD4" s="223" t="s">
        <v>237</v>
      </c>
      <c r="AE4" s="224"/>
      <c r="AF4" s="224"/>
      <c r="AG4" s="225"/>
      <c r="AH4" s="223" t="s">
        <v>238</v>
      </c>
      <c r="AI4" s="224"/>
      <c r="AJ4" s="224"/>
      <c r="AK4" s="225"/>
      <c r="AL4" s="242" t="s">
        <v>239</v>
      </c>
      <c r="AM4" s="243"/>
      <c r="AN4" s="243"/>
      <c r="AO4" s="244"/>
      <c r="AP4" s="223" t="s">
        <v>240</v>
      </c>
      <c r="AQ4" s="224"/>
      <c r="AR4" s="224"/>
      <c r="AS4" s="225"/>
      <c r="AT4" s="226" t="s">
        <v>241</v>
      </c>
      <c r="AU4" s="227"/>
      <c r="AV4" s="227"/>
      <c r="AW4" s="228"/>
      <c r="AX4" s="226" t="s">
        <v>242</v>
      </c>
      <c r="AY4" s="227"/>
      <c r="AZ4" s="227"/>
      <c r="BA4" s="228"/>
      <c r="BB4" s="226" t="s">
        <v>243</v>
      </c>
      <c r="BC4" s="227"/>
      <c r="BD4" s="227"/>
      <c r="BE4" s="228"/>
      <c r="BF4" s="223" t="s">
        <v>244</v>
      </c>
      <c r="BG4" s="224"/>
      <c r="BH4" s="224"/>
      <c r="BI4" s="225"/>
      <c r="BJ4" s="226" t="s">
        <v>245</v>
      </c>
      <c r="BK4" s="227"/>
      <c r="BL4" s="227"/>
      <c r="BM4" s="228"/>
      <c r="BN4" s="226" t="s">
        <v>246</v>
      </c>
      <c r="BO4" s="227"/>
      <c r="BP4" s="227"/>
      <c r="BQ4" s="228"/>
      <c r="BR4" s="223" t="s">
        <v>247</v>
      </c>
      <c r="BS4" s="224"/>
      <c r="BT4" s="224"/>
      <c r="BU4" s="225"/>
      <c r="BV4" s="226" t="s">
        <v>248</v>
      </c>
      <c r="BW4" s="227"/>
      <c r="BX4" s="227"/>
      <c r="BY4" s="228"/>
      <c r="BZ4" s="223" t="s">
        <v>249</v>
      </c>
      <c r="CA4" s="224"/>
      <c r="CB4" s="224"/>
      <c r="CC4" s="225"/>
      <c r="CD4" s="226" t="s">
        <v>250</v>
      </c>
      <c r="CE4" s="227"/>
      <c r="CF4" s="227"/>
      <c r="CG4" s="228"/>
      <c r="CH4" s="226" t="s">
        <v>251</v>
      </c>
      <c r="CI4" s="227"/>
      <c r="CJ4" s="227"/>
      <c r="CK4" s="228"/>
      <c r="CL4" s="223" t="s">
        <v>252</v>
      </c>
      <c r="CM4" s="224"/>
      <c r="CN4" s="224"/>
      <c r="CO4" s="225"/>
      <c r="CP4" s="226" t="s">
        <v>253</v>
      </c>
      <c r="CQ4" s="227"/>
      <c r="CR4" s="227"/>
      <c r="CS4" s="228"/>
      <c r="CT4" s="226" t="s">
        <v>254</v>
      </c>
      <c r="CU4" s="227"/>
      <c r="CV4" s="227"/>
      <c r="CW4" s="228"/>
      <c r="CX4" s="223" t="s">
        <v>255</v>
      </c>
      <c r="CY4" s="224"/>
      <c r="CZ4" s="224"/>
      <c r="DA4" s="225"/>
      <c r="DB4" s="226" t="s">
        <v>256</v>
      </c>
      <c r="DC4" s="227"/>
      <c r="DD4" s="227"/>
      <c r="DE4" s="228"/>
      <c r="DF4" s="223" t="s">
        <v>257</v>
      </c>
      <c r="DG4" s="224"/>
      <c r="DH4" s="224"/>
      <c r="DI4" s="225"/>
      <c r="DJ4" s="223" t="s">
        <v>258</v>
      </c>
      <c r="DK4" s="224"/>
      <c r="DL4" s="224"/>
      <c r="DM4" s="225"/>
      <c r="DN4" s="226" t="s">
        <v>259</v>
      </c>
      <c r="DO4" s="227"/>
      <c r="DP4" s="227"/>
      <c r="DQ4" s="228"/>
      <c r="DR4" s="242" t="s">
        <v>260</v>
      </c>
      <c r="DS4" s="243"/>
      <c r="DT4" s="243"/>
      <c r="DU4" s="244"/>
      <c r="DV4" s="52"/>
    </row>
    <row r="5" spans="1:126" ht="49.5">
      <c r="A5" s="229" t="s">
        <v>267</v>
      </c>
      <c r="B5" s="230"/>
      <c r="C5" s="231"/>
      <c r="D5" s="90" t="s">
        <v>301</v>
      </c>
      <c r="E5" s="90" t="s">
        <v>302</v>
      </c>
      <c r="F5" s="54" t="s">
        <v>262</v>
      </c>
      <c r="G5" s="54" t="s">
        <v>263</v>
      </c>
      <c r="H5" s="54" t="s">
        <v>264</v>
      </c>
      <c r="I5" s="54" t="s">
        <v>265</v>
      </c>
      <c r="J5" s="54" t="s">
        <v>262</v>
      </c>
      <c r="K5" s="54" t="s">
        <v>263</v>
      </c>
      <c r="L5" s="54" t="s">
        <v>264</v>
      </c>
      <c r="M5" s="54" t="s">
        <v>265</v>
      </c>
      <c r="N5" s="54" t="s">
        <v>262</v>
      </c>
      <c r="O5" s="54" t="s">
        <v>263</v>
      </c>
      <c r="P5" s="54" t="s">
        <v>264</v>
      </c>
      <c r="Q5" s="54" t="s">
        <v>265</v>
      </c>
      <c r="R5" s="54" t="s">
        <v>262</v>
      </c>
      <c r="S5" s="54" t="s">
        <v>263</v>
      </c>
      <c r="T5" s="54" t="s">
        <v>264</v>
      </c>
      <c r="U5" s="54" t="s">
        <v>265</v>
      </c>
      <c r="V5" s="54" t="s">
        <v>262</v>
      </c>
      <c r="W5" s="54" t="s">
        <v>263</v>
      </c>
      <c r="X5" s="54" t="s">
        <v>264</v>
      </c>
      <c r="Y5" s="54" t="s">
        <v>265</v>
      </c>
      <c r="Z5" s="54" t="s">
        <v>262</v>
      </c>
      <c r="AA5" s="54" t="s">
        <v>263</v>
      </c>
      <c r="AB5" s="54" t="s">
        <v>264</v>
      </c>
      <c r="AC5" s="54" t="s">
        <v>265</v>
      </c>
      <c r="AD5" s="54" t="s">
        <v>262</v>
      </c>
      <c r="AE5" s="54" t="s">
        <v>263</v>
      </c>
      <c r="AF5" s="54" t="s">
        <v>264</v>
      </c>
      <c r="AG5" s="54" t="s">
        <v>265</v>
      </c>
      <c r="AH5" s="54" t="s">
        <v>262</v>
      </c>
      <c r="AI5" s="54" t="s">
        <v>263</v>
      </c>
      <c r="AJ5" s="54" t="s">
        <v>264</v>
      </c>
      <c r="AK5" s="54" t="s">
        <v>265</v>
      </c>
      <c r="AL5" s="54" t="s">
        <v>262</v>
      </c>
      <c r="AM5" s="54" t="s">
        <v>263</v>
      </c>
      <c r="AN5" s="54" t="s">
        <v>264</v>
      </c>
      <c r="AO5" s="54" t="s">
        <v>265</v>
      </c>
      <c r="AP5" s="54" t="s">
        <v>262</v>
      </c>
      <c r="AQ5" s="54" t="s">
        <v>263</v>
      </c>
      <c r="AR5" s="54" t="s">
        <v>264</v>
      </c>
      <c r="AS5" s="54" t="s">
        <v>265</v>
      </c>
      <c r="AT5" s="54" t="s">
        <v>262</v>
      </c>
      <c r="AU5" s="54" t="s">
        <v>263</v>
      </c>
      <c r="AV5" s="54" t="s">
        <v>264</v>
      </c>
      <c r="AW5" s="54" t="s">
        <v>265</v>
      </c>
      <c r="AX5" s="54" t="s">
        <v>262</v>
      </c>
      <c r="AY5" s="54" t="s">
        <v>263</v>
      </c>
      <c r="AZ5" s="54" t="s">
        <v>264</v>
      </c>
      <c r="BA5" s="54" t="s">
        <v>265</v>
      </c>
      <c r="BB5" s="54" t="s">
        <v>262</v>
      </c>
      <c r="BC5" s="54" t="s">
        <v>263</v>
      </c>
      <c r="BD5" s="54" t="s">
        <v>264</v>
      </c>
      <c r="BE5" s="54" t="s">
        <v>265</v>
      </c>
      <c r="BF5" s="54" t="s">
        <v>262</v>
      </c>
      <c r="BG5" s="54" t="s">
        <v>263</v>
      </c>
      <c r="BH5" s="54" t="s">
        <v>264</v>
      </c>
      <c r="BI5" s="54" t="s">
        <v>265</v>
      </c>
      <c r="BJ5" s="54" t="s">
        <v>262</v>
      </c>
      <c r="BK5" s="54" t="s">
        <v>263</v>
      </c>
      <c r="BL5" s="54" t="s">
        <v>264</v>
      </c>
      <c r="BM5" s="54" t="s">
        <v>265</v>
      </c>
      <c r="BN5" s="54" t="s">
        <v>262</v>
      </c>
      <c r="BO5" s="54" t="s">
        <v>263</v>
      </c>
      <c r="BP5" s="54" t="s">
        <v>264</v>
      </c>
      <c r="BQ5" s="54" t="s">
        <v>265</v>
      </c>
      <c r="BR5" s="54" t="s">
        <v>262</v>
      </c>
      <c r="BS5" s="54" t="s">
        <v>263</v>
      </c>
      <c r="BT5" s="54" t="s">
        <v>264</v>
      </c>
      <c r="BU5" s="54" t="s">
        <v>265</v>
      </c>
      <c r="BV5" s="54" t="s">
        <v>262</v>
      </c>
      <c r="BW5" s="54" t="s">
        <v>263</v>
      </c>
      <c r="BX5" s="54" t="s">
        <v>264</v>
      </c>
      <c r="BY5" s="54" t="s">
        <v>265</v>
      </c>
      <c r="BZ5" s="54" t="s">
        <v>262</v>
      </c>
      <c r="CA5" s="54" t="s">
        <v>263</v>
      </c>
      <c r="CB5" s="54" t="s">
        <v>264</v>
      </c>
      <c r="CC5" s="54" t="s">
        <v>265</v>
      </c>
      <c r="CD5" s="54" t="s">
        <v>262</v>
      </c>
      <c r="CE5" s="54" t="s">
        <v>263</v>
      </c>
      <c r="CF5" s="54" t="s">
        <v>264</v>
      </c>
      <c r="CG5" s="54" t="s">
        <v>265</v>
      </c>
      <c r="CH5" s="54" t="s">
        <v>262</v>
      </c>
      <c r="CI5" s="54" t="s">
        <v>263</v>
      </c>
      <c r="CJ5" s="54" t="s">
        <v>264</v>
      </c>
      <c r="CK5" s="54" t="s">
        <v>265</v>
      </c>
      <c r="CL5" s="54" t="s">
        <v>262</v>
      </c>
      <c r="CM5" s="54" t="s">
        <v>263</v>
      </c>
      <c r="CN5" s="54" t="s">
        <v>264</v>
      </c>
      <c r="CO5" s="54" t="s">
        <v>265</v>
      </c>
      <c r="CP5" s="54" t="s">
        <v>262</v>
      </c>
      <c r="CQ5" s="54" t="s">
        <v>263</v>
      </c>
      <c r="CR5" s="54" t="s">
        <v>264</v>
      </c>
      <c r="CS5" s="54" t="s">
        <v>265</v>
      </c>
      <c r="CT5" s="54" t="s">
        <v>262</v>
      </c>
      <c r="CU5" s="54" t="s">
        <v>263</v>
      </c>
      <c r="CV5" s="54" t="s">
        <v>264</v>
      </c>
      <c r="CW5" s="54" t="s">
        <v>265</v>
      </c>
      <c r="CX5" s="54" t="s">
        <v>262</v>
      </c>
      <c r="CY5" s="54" t="s">
        <v>263</v>
      </c>
      <c r="CZ5" s="54" t="s">
        <v>264</v>
      </c>
      <c r="DA5" s="54" t="s">
        <v>265</v>
      </c>
      <c r="DB5" s="54" t="s">
        <v>262</v>
      </c>
      <c r="DC5" s="54" t="s">
        <v>263</v>
      </c>
      <c r="DD5" s="54" t="s">
        <v>264</v>
      </c>
      <c r="DE5" s="54" t="s">
        <v>265</v>
      </c>
      <c r="DF5" s="54" t="s">
        <v>262</v>
      </c>
      <c r="DG5" s="54" t="s">
        <v>263</v>
      </c>
      <c r="DH5" s="54" t="s">
        <v>264</v>
      </c>
      <c r="DI5" s="54" t="s">
        <v>265</v>
      </c>
      <c r="DJ5" s="54" t="s">
        <v>262</v>
      </c>
      <c r="DK5" s="54" t="s">
        <v>263</v>
      </c>
      <c r="DL5" s="54" t="s">
        <v>264</v>
      </c>
      <c r="DM5" s="54" t="s">
        <v>265</v>
      </c>
      <c r="DN5" s="54" t="s">
        <v>262</v>
      </c>
      <c r="DO5" s="54" t="s">
        <v>263</v>
      </c>
      <c r="DP5" s="54" t="s">
        <v>264</v>
      </c>
      <c r="DQ5" s="54" t="s">
        <v>265</v>
      </c>
      <c r="DR5" s="54" t="s">
        <v>262</v>
      </c>
      <c r="DS5" s="54" t="s">
        <v>263</v>
      </c>
      <c r="DT5" s="54" t="s">
        <v>264</v>
      </c>
      <c r="DU5" s="54" t="s">
        <v>265</v>
      </c>
      <c r="DV5" s="55"/>
    </row>
    <row r="6" spans="1:126" s="58" customFormat="1" ht="21" customHeight="1">
      <c r="A6" s="232" t="s">
        <v>268</v>
      </c>
      <c r="B6" s="233"/>
      <c r="C6" s="234"/>
      <c r="D6" s="132">
        <v>7</v>
      </c>
      <c r="E6" s="132">
        <v>12</v>
      </c>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7"/>
    </row>
    <row r="7" spans="1:126" s="58" customFormat="1" ht="21" customHeight="1">
      <c r="A7" s="232" t="s">
        <v>277</v>
      </c>
      <c r="B7" s="233"/>
      <c r="C7" s="234"/>
      <c r="D7" s="140" t="s">
        <v>313</v>
      </c>
      <c r="E7" s="132">
        <v>1</v>
      </c>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7"/>
    </row>
    <row r="8" spans="1:126" s="58" customFormat="1" ht="21" customHeight="1">
      <c r="A8" s="232" t="s">
        <v>278</v>
      </c>
      <c r="B8" s="233"/>
      <c r="C8" s="234"/>
      <c r="D8" s="140" t="s">
        <v>313</v>
      </c>
      <c r="E8" s="134">
        <v>-7</v>
      </c>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9"/>
    </row>
    <row r="9" spans="1:126" s="58" customFormat="1" ht="21" customHeight="1">
      <c r="A9" s="232" t="s">
        <v>280</v>
      </c>
      <c r="B9" s="233"/>
      <c r="C9" s="234"/>
      <c r="D9" s="140" t="s">
        <v>313</v>
      </c>
      <c r="E9" s="135">
        <v>-3.2000000000000002E-3</v>
      </c>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7"/>
    </row>
    <row r="10" spans="1:126" s="58" customFormat="1" ht="21" customHeight="1">
      <c r="A10" s="232" t="s">
        <v>281</v>
      </c>
      <c r="B10" s="233"/>
      <c r="C10" s="234"/>
      <c r="D10" s="140" t="s">
        <v>313</v>
      </c>
      <c r="E10" s="141">
        <v>1.9000000000000001E-4</v>
      </c>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7"/>
    </row>
    <row r="11" spans="1:126" s="58" customFormat="1" ht="27" customHeight="1">
      <c r="A11" s="229" t="s">
        <v>279</v>
      </c>
      <c r="B11" s="230"/>
      <c r="C11" s="230"/>
      <c r="D11" s="230"/>
      <c r="E11" s="231"/>
      <c r="F11" s="60"/>
      <c r="G11" s="61"/>
      <c r="H11" s="61"/>
      <c r="I11" s="63"/>
      <c r="J11" s="60"/>
      <c r="K11" s="61"/>
      <c r="L11" s="61"/>
      <c r="M11" s="63"/>
      <c r="N11" s="60"/>
      <c r="O11" s="61"/>
      <c r="P11" s="61"/>
      <c r="Q11" s="63"/>
      <c r="R11" s="60"/>
      <c r="S11" s="61"/>
      <c r="T11" s="61"/>
      <c r="U11" s="63"/>
      <c r="V11" s="60"/>
      <c r="W11" s="61"/>
      <c r="X11" s="61"/>
      <c r="Y11" s="63"/>
      <c r="Z11" s="60"/>
      <c r="AA11" s="61"/>
      <c r="AB11" s="61"/>
      <c r="AC11" s="63"/>
      <c r="AD11" s="60"/>
      <c r="AE11" s="61"/>
      <c r="AF11" s="61"/>
      <c r="AG11" s="63"/>
      <c r="AH11" s="60"/>
      <c r="AI11" s="61"/>
      <c r="AJ11" s="61"/>
      <c r="AK11" s="63"/>
      <c r="AL11" s="60"/>
      <c r="AM11" s="61"/>
      <c r="AN11" s="61"/>
      <c r="AO11" s="63"/>
      <c r="AP11" s="60"/>
      <c r="AQ11" s="61"/>
      <c r="AR11" s="61"/>
      <c r="AS11" s="63"/>
      <c r="AT11" s="60"/>
      <c r="AU11" s="61"/>
      <c r="AV11" s="61"/>
      <c r="AW11" s="63"/>
      <c r="AX11" s="60"/>
      <c r="AY11" s="61"/>
      <c r="AZ11" s="61"/>
      <c r="BA11" s="63"/>
      <c r="BB11" s="60"/>
      <c r="BC11" s="61"/>
      <c r="BD11" s="61"/>
      <c r="BE11" s="63"/>
      <c r="BF11" s="60"/>
      <c r="BG11" s="61"/>
      <c r="BH11" s="61"/>
      <c r="BI11" s="63"/>
      <c r="BJ11" s="60"/>
      <c r="BK11" s="61"/>
      <c r="BL11" s="61"/>
      <c r="BM11" s="63"/>
      <c r="BN11" s="60"/>
      <c r="BO11" s="61"/>
      <c r="BP11" s="61"/>
      <c r="BQ11" s="63"/>
      <c r="BR11" s="60"/>
      <c r="BS11" s="61"/>
      <c r="BT11" s="61"/>
      <c r="BU11" s="63"/>
      <c r="BV11" s="60"/>
      <c r="BW11" s="61"/>
      <c r="BX11" s="61"/>
      <c r="BY11" s="63"/>
      <c r="BZ11" s="60"/>
      <c r="CA11" s="61"/>
      <c r="CB11" s="61"/>
      <c r="CC11" s="63"/>
      <c r="CD11" s="60"/>
      <c r="CE11" s="61"/>
      <c r="CF11" s="61"/>
      <c r="CG11" s="63"/>
      <c r="CH11" s="60"/>
      <c r="CI11" s="61"/>
      <c r="CJ11" s="61"/>
      <c r="CK11" s="63"/>
      <c r="CL11" s="60"/>
      <c r="CM11" s="61"/>
      <c r="CN11" s="61"/>
      <c r="CO11" s="63"/>
      <c r="CP11" s="60"/>
      <c r="CQ11" s="61"/>
      <c r="CR11" s="61"/>
      <c r="CS11" s="63"/>
      <c r="CT11" s="60"/>
      <c r="CU11" s="61"/>
      <c r="CV11" s="61"/>
      <c r="CW11" s="63"/>
      <c r="CX11" s="60"/>
      <c r="CY11" s="61"/>
      <c r="CZ11" s="61"/>
      <c r="DA11" s="63"/>
      <c r="DB11" s="60"/>
      <c r="DC11" s="61"/>
      <c r="DD11" s="61"/>
      <c r="DE11" s="63"/>
      <c r="DF11" s="60"/>
      <c r="DG11" s="61"/>
      <c r="DH11" s="61"/>
      <c r="DI11" s="63"/>
      <c r="DJ11" s="60"/>
      <c r="DK11" s="61"/>
      <c r="DL11" s="61"/>
      <c r="DM11" s="63"/>
      <c r="DN11" s="60"/>
      <c r="DO11" s="61"/>
      <c r="DP11" s="61"/>
      <c r="DQ11" s="63"/>
      <c r="DR11" s="60"/>
      <c r="DS11" s="61"/>
      <c r="DT11" s="61"/>
      <c r="DU11" s="63"/>
      <c r="DV11" s="57"/>
    </row>
    <row r="12" spans="1:126" s="58" customFormat="1" ht="39.6" customHeight="1">
      <c r="A12" s="229" t="s">
        <v>267</v>
      </c>
      <c r="B12" s="230"/>
      <c r="C12" s="231"/>
      <c r="D12" s="245" t="s">
        <v>298</v>
      </c>
      <c r="E12" s="246" t="s">
        <v>261</v>
      </c>
      <c r="F12" s="60"/>
      <c r="G12" s="61"/>
      <c r="H12" s="61"/>
      <c r="I12" s="63"/>
      <c r="J12" s="60"/>
      <c r="K12" s="61"/>
      <c r="L12" s="61"/>
      <c r="M12" s="63"/>
      <c r="N12" s="60"/>
      <c r="O12" s="61"/>
      <c r="P12" s="61"/>
      <c r="Q12" s="63"/>
      <c r="R12" s="60"/>
      <c r="S12" s="61"/>
      <c r="T12" s="61"/>
      <c r="U12" s="63"/>
      <c r="V12" s="60"/>
      <c r="W12" s="61"/>
      <c r="X12" s="61"/>
      <c r="Y12" s="63"/>
      <c r="Z12" s="60"/>
      <c r="AA12" s="61"/>
      <c r="AB12" s="61"/>
      <c r="AC12" s="63"/>
      <c r="AD12" s="60"/>
      <c r="AE12" s="61"/>
      <c r="AF12" s="61"/>
      <c r="AG12" s="63"/>
      <c r="AH12" s="60"/>
      <c r="AI12" s="61"/>
      <c r="AJ12" s="61"/>
      <c r="AK12" s="63"/>
      <c r="AL12" s="60"/>
      <c r="AM12" s="61"/>
      <c r="AN12" s="61"/>
      <c r="AO12" s="63"/>
      <c r="AP12" s="60"/>
      <c r="AQ12" s="61"/>
      <c r="AR12" s="61"/>
      <c r="AS12" s="63"/>
      <c r="AT12" s="60"/>
      <c r="AU12" s="61"/>
      <c r="AV12" s="61"/>
      <c r="AW12" s="63"/>
      <c r="AX12" s="60"/>
      <c r="AY12" s="61"/>
      <c r="AZ12" s="61"/>
      <c r="BA12" s="63"/>
      <c r="BB12" s="60"/>
      <c r="BC12" s="61"/>
      <c r="BD12" s="61"/>
      <c r="BE12" s="63"/>
      <c r="BF12" s="60"/>
      <c r="BG12" s="61"/>
      <c r="BH12" s="61"/>
      <c r="BI12" s="63"/>
      <c r="BJ12" s="60"/>
      <c r="BK12" s="61"/>
      <c r="BL12" s="61"/>
      <c r="BM12" s="63"/>
      <c r="BN12" s="60"/>
      <c r="BO12" s="61"/>
      <c r="BP12" s="61"/>
      <c r="BQ12" s="63"/>
      <c r="BR12" s="60"/>
      <c r="BS12" s="61"/>
      <c r="BT12" s="61"/>
      <c r="BU12" s="63"/>
      <c r="BV12" s="60"/>
      <c r="BW12" s="61"/>
      <c r="BX12" s="61"/>
      <c r="BY12" s="63"/>
      <c r="BZ12" s="60"/>
      <c r="CA12" s="61"/>
      <c r="CB12" s="61"/>
      <c r="CC12" s="63"/>
      <c r="CD12" s="60"/>
      <c r="CE12" s="61"/>
      <c r="CF12" s="61"/>
      <c r="CG12" s="63"/>
      <c r="CH12" s="60"/>
      <c r="CI12" s="61"/>
      <c r="CJ12" s="61"/>
      <c r="CK12" s="63"/>
      <c r="CL12" s="60"/>
      <c r="CM12" s="61"/>
      <c r="CN12" s="61"/>
      <c r="CO12" s="63"/>
      <c r="CP12" s="60"/>
      <c r="CQ12" s="61"/>
      <c r="CR12" s="61"/>
      <c r="CS12" s="63"/>
      <c r="CT12" s="60"/>
      <c r="CU12" s="61"/>
      <c r="CV12" s="61"/>
      <c r="CW12" s="63"/>
      <c r="CX12" s="60"/>
      <c r="CY12" s="61"/>
      <c r="CZ12" s="61"/>
      <c r="DA12" s="63"/>
      <c r="DB12" s="60"/>
      <c r="DC12" s="61"/>
      <c r="DD12" s="61"/>
      <c r="DE12" s="63"/>
      <c r="DF12" s="60"/>
      <c r="DG12" s="61"/>
      <c r="DH12" s="61"/>
      <c r="DI12" s="63"/>
      <c r="DJ12" s="60"/>
      <c r="DK12" s="61"/>
      <c r="DL12" s="61"/>
      <c r="DM12" s="63"/>
      <c r="DN12" s="60"/>
      <c r="DO12" s="61"/>
      <c r="DP12" s="61"/>
      <c r="DQ12" s="63"/>
      <c r="DR12" s="60"/>
      <c r="DS12" s="61"/>
      <c r="DT12" s="61"/>
      <c r="DU12" s="63"/>
      <c r="DV12" s="57"/>
    </row>
    <row r="13" spans="1:126" s="58" customFormat="1" ht="21" customHeight="1">
      <c r="A13" s="232" t="s">
        <v>282</v>
      </c>
      <c r="B13" s="233"/>
      <c r="C13" s="234"/>
      <c r="D13" s="238">
        <v>9</v>
      </c>
      <c r="E13" s="239"/>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7"/>
    </row>
    <row r="14" spans="1:126" s="58" customFormat="1" ht="21" customHeight="1">
      <c r="A14" s="235" t="s">
        <v>311</v>
      </c>
      <c r="B14" s="236"/>
      <c r="C14" s="237"/>
      <c r="D14" s="238">
        <v>1</v>
      </c>
      <c r="E14" s="239"/>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7"/>
    </row>
    <row r="15" spans="1:126" s="58" customFormat="1" ht="21" customHeight="1">
      <c r="A15" s="232" t="s">
        <v>278</v>
      </c>
      <c r="B15" s="233"/>
      <c r="C15" s="234"/>
      <c r="D15" s="238">
        <v>13</v>
      </c>
      <c r="E15" s="239"/>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7"/>
    </row>
    <row r="16" spans="1:126" s="58" customFormat="1" ht="21" customHeight="1">
      <c r="A16" s="232" t="s">
        <v>280</v>
      </c>
      <c r="B16" s="233"/>
      <c r="C16" s="234"/>
      <c r="D16" s="240">
        <v>2.0000000000000001E-4</v>
      </c>
      <c r="E16" s="241"/>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7"/>
    </row>
    <row r="17" spans="1:126" s="58" customFormat="1" ht="21" customHeight="1">
      <c r="A17" s="232" t="s">
        <v>281</v>
      </c>
      <c r="B17" s="233"/>
      <c r="C17" s="234"/>
      <c r="D17" s="240">
        <v>0</v>
      </c>
      <c r="E17" s="241"/>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7"/>
    </row>
    <row r="18" spans="1:126" s="53" customFormat="1" ht="27.75" customHeight="1">
      <c r="A18" s="229" t="s">
        <v>270</v>
      </c>
      <c r="B18" s="230"/>
      <c r="C18" s="230"/>
      <c r="D18" s="230"/>
      <c r="E18" s="231"/>
      <c r="F18" s="226" t="s">
        <v>231</v>
      </c>
      <c r="G18" s="227"/>
      <c r="H18" s="227"/>
      <c r="I18" s="228"/>
      <c r="J18" s="226" t="s">
        <v>232</v>
      </c>
      <c r="K18" s="227"/>
      <c r="L18" s="227"/>
      <c r="M18" s="228"/>
      <c r="N18" s="226" t="s">
        <v>233</v>
      </c>
      <c r="O18" s="227"/>
      <c r="P18" s="227"/>
      <c r="Q18" s="228"/>
      <c r="R18" s="226" t="s">
        <v>234</v>
      </c>
      <c r="S18" s="227"/>
      <c r="T18" s="227"/>
      <c r="U18" s="228"/>
      <c r="V18" s="226" t="s">
        <v>235</v>
      </c>
      <c r="W18" s="227"/>
      <c r="X18" s="227"/>
      <c r="Y18" s="228"/>
      <c r="Z18" s="223" t="s">
        <v>236</v>
      </c>
      <c r="AA18" s="224"/>
      <c r="AB18" s="224"/>
      <c r="AC18" s="225"/>
      <c r="AD18" s="223" t="s">
        <v>237</v>
      </c>
      <c r="AE18" s="224"/>
      <c r="AF18" s="224"/>
      <c r="AG18" s="225"/>
      <c r="AH18" s="223" t="s">
        <v>238</v>
      </c>
      <c r="AI18" s="224"/>
      <c r="AJ18" s="224"/>
      <c r="AK18" s="225"/>
      <c r="AL18" s="242" t="s">
        <v>239</v>
      </c>
      <c r="AM18" s="243"/>
      <c r="AN18" s="243"/>
      <c r="AO18" s="244"/>
      <c r="AP18" s="223" t="s">
        <v>240</v>
      </c>
      <c r="AQ18" s="224"/>
      <c r="AR18" s="224"/>
      <c r="AS18" s="225"/>
      <c r="AT18" s="226" t="s">
        <v>241</v>
      </c>
      <c r="AU18" s="227"/>
      <c r="AV18" s="227"/>
      <c r="AW18" s="228"/>
      <c r="AX18" s="226" t="s">
        <v>242</v>
      </c>
      <c r="AY18" s="227"/>
      <c r="AZ18" s="227"/>
      <c r="BA18" s="228"/>
      <c r="BB18" s="226" t="s">
        <v>243</v>
      </c>
      <c r="BC18" s="227"/>
      <c r="BD18" s="227"/>
      <c r="BE18" s="228"/>
      <c r="BF18" s="223" t="s">
        <v>244</v>
      </c>
      <c r="BG18" s="224"/>
      <c r="BH18" s="224"/>
      <c r="BI18" s="225"/>
      <c r="BJ18" s="226" t="s">
        <v>245</v>
      </c>
      <c r="BK18" s="227"/>
      <c r="BL18" s="227"/>
      <c r="BM18" s="228"/>
      <c r="BN18" s="226" t="s">
        <v>246</v>
      </c>
      <c r="BO18" s="227"/>
      <c r="BP18" s="227"/>
      <c r="BQ18" s="228"/>
      <c r="BR18" s="223" t="s">
        <v>247</v>
      </c>
      <c r="BS18" s="224"/>
      <c r="BT18" s="224"/>
      <c r="BU18" s="225"/>
      <c r="BV18" s="226" t="s">
        <v>248</v>
      </c>
      <c r="BW18" s="227"/>
      <c r="BX18" s="227"/>
      <c r="BY18" s="228"/>
      <c r="BZ18" s="223" t="s">
        <v>249</v>
      </c>
      <c r="CA18" s="224"/>
      <c r="CB18" s="224"/>
      <c r="CC18" s="225"/>
      <c r="CD18" s="226" t="s">
        <v>250</v>
      </c>
      <c r="CE18" s="227"/>
      <c r="CF18" s="227"/>
      <c r="CG18" s="228"/>
      <c r="CH18" s="226" t="s">
        <v>251</v>
      </c>
      <c r="CI18" s="227"/>
      <c r="CJ18" s="227"/>
      <c r="CK18" s="228"/>
      <c r="CL18" s="223" t="s">
        <v>252</v>
      </c>
      <c r="CM18" s="224"/>
      <c r="CN18" s="224"/>
      <c r="CO18" s="225"/>
      <c r="CP18" s="226" t="s">
        <v>253</v>
      </c>
      <c r="CQ18" s="227"/>
      <c r="CR18" s="227"/>
      <c r="CS18" s="228"/>
      <c r="CT18" s="226" t="s">
        <v>254</v>
      </c>
      <c r="CU18" s="227"/>
      <c r="CV18" s="227"/>
      <c r="CW18" s="228"/>
      <c r="CX18" s="223" t="s">
        <v>255</v>
      </c>
      <c r="CY18" s="224"/>
      <c r="CZ18" s="224"/>
      <c r="DA18" s="225"/>
      <c r="DB18" s="226" t="s">
        <v>256</v>
      </c>
      <c r="DC18" s="227"/>
      <c r="DD18" s="227"/>
      <c r="DE18" s="228"/>
      <c r="DF18" s="223" t="s">
        <v>257</v>
      </c>
      <c r="DG18" s="224"/>
      <c r="DH18" s="224"/>
      <c r="DI18" s="225"/>
      <c r="DJ18" s="223" t="s">
        <v>258</v>
      </c>
      <c r="DK18" s="224"/>
      <c r="DL18" s="224"/>
      <c r="DM18" s="225"/>
      <c r="DN18" s="226" t="s">
        <v>259</v>
      </c>
      <c r="DO18" s="227"/>
      <c r="DP18" s="227"/>
      <c r="DQ18" s="228"/>
      <c r="DR18" s="242" t="s">
        <v>260</v>
      </c>
      <c r="DS18" s="243"/>
      <c r="DT18" s="243"/>
      <c r="DU18" s="244"/>
      <c r="DV18" s="52"/>
    </row>
    <row r="19" spans="1:126" ht="36" customHeight="1">
      <c r="A19" s="229" t="s">
        <v>267</v>
      </c>
      <c r="B19" s="230"/>
      <c r="C19" s="231"/>
      <c r="D19" s="245" t="s">
        <v>299</v>
      </c>
      <c r="E19" s="246"/>
      <c r="F19" s="54" t="s">
        <v>262</v>
      </c>
      <c r="G19" s="54" t="s">
        <v>263</v>
      </c>
      <c r="H19" s="54" t="s">
        <v>264</v>
      </c>
      <c r="I19" s="54" t="s">
        <v>265</v>
      </c>
      <c r="J19" s="54" t="s">
        <v>262</v>
      </c>
      <c r="K19" s="54" t="s">
        <v>263</v>
      </c>
      <c r="L19" s="54" t="s">
        <v>264</v>
      </c>
      <c r="M19" s="54" t="s">
        <v>265</v>
      </c>
      <c r="N19" s="54" t="s">
        <v>262</v>
      </c>
      <c r="O19" s="54" t="s">
        <v>263</v>
      </c>
      <c r="P19" s="54" t="s">
        <v>264</v>
      </c>
      <c r="Q19" s="54" t="s">
        <v>265</v>
      </c>
      <c r="R19" s="54" t="s">
        <v>262</v>
      </c>
      <c r="S19" s="54" t="s">
        <v>263</v>
      </c>
      <c r="T19" s="54" t="s">
        <v>264</v>
      </c>
      <c r="U19" s="54" t="s">
        <v>265</v>
      </c>
      <c r="V19" s="54" t="s">
        <v>262</v>
      </c>
      <c r="W19" s="54" t="s">
        <v>263</v>
      </c>
      <c r="X19" s="54" t="s">
        <v>264</v>
      </c>
      <c r="Y19" s="54" t="s">
        <v>265</v>
      </c>
      <c r="Z19" s="54" t="s">
        <v>262</v>
      </c>
      <c r="AA19" s="54" t="s">
        <v>263</v>
      </c>
      <c r="AB19" s="54" t="s">
        <v>264</v>
      </c>
      <c r="AC19" s="54" t="s">
        <v>265</v>
      </c>
      <c r="AD19" s="54" t="s">
        <v>262</v>
      </c>
      <c r="AE19" s="54" t="s">
        <v>263</v>
      </c>
      <c r="AF19" s="54" t="s">
        <v>264</v>
      </c>
      <c r="AG19" s="54" t="s">
        <v>265</v>
      </c>
      <c r="AH19" s="54" t="s">
        <v>262</v>
      </c>
      <c r="AI19" s="54" t="s">
        <v>263</v>
      </c>
      <c r="AJ19" s="54" t="s">
        <v>264</v>
      </c>
      <c r="AK19" s="54" t="s">
        <v>265</v>
      </c>
      <c r="AL19" s="54" t="s">
        <v>262</v>
      </c>
      <c r="AM19" s="54" t="s">
        <v>263</v>
      </c>
      <c r="AN19" s="54" t="s">
        <v>264</v>
      </c>
      <c r="AO19" s="54" t="s">
        <v>265</v>
      </c>
      <c r="AP19" s="54" t="s">
        <v>262</v>
      </c>
      <c r="AQ19" s="54" t="s">
        <v>263</v>
      </c>
      <c r="AR19" s="54" t="s">
        <v>264</v>
      </c>
      <c r="AS19" s="54" t="s">
        <v>265</v>
      </c>
      <c r="AT19" s="54" t="s">
        <v>262</v>
      </c>
      <c r="AU19" s="54" t="s">
        <v>263</v>
      </c>
      <c r="AV19" s="54" t="s">
        <v>264</v>
      </c>
      <c r="AW19" s="54" t="s">
        <v>265</v>
      </c>
      <c r="AX19" s="54" t="s">
        <v>262</v>
      </c>
      <c r="AY19" s="54" t="s">
        <v>263</v>
      </c>
      <c r="AZ19" s="54" t="s">
        <v>264</v>
      </c>
      <c r="BA19" s="54" t="s">
        <v>265</v>
      </c>
      <c r="BB19" s="54" t="s">
        <v>262</v>
      </c>
      <c r="BC19" s="54" t="s">
        <v>263</v>
      </c>
      <c r="BD19" s="54" t="s">
        <v>264</v>
      </c>
      <c r="BE19" s="54" t="s">
        <v>265</v>
      </c>
      <c r="BF19" s="54" t="s">
        <v>262</v>
      </c>
      <c r="BG19" s="54" t="s">
        <v>263</v>
      </c>
      <c r="BH19" s="54" t="s">
        <v>264</v>
      </c>
      <c r="BI19" s="54" t="s">
        <v>265</v>
      </c>
      <c r="BJ19" s="54" t="s">
        <v>262</v>
      </c>
      <c r="BK19" s="54" t="s">
        <v>263</v>
      </c>
      <c r="BL19" s="54" t="s">
        <v>264</v>
      </c>
      <c r="BM19" s="54" t="s">
        <v>265</v>
      </c>
      <c r="BN19" s="54" t="s">
        <v>262</v>
      </c>
      <c r="BO19" s="54" t="s">
        <v>263</v>
      </c>
      <c r="BP19" s="54" t="s">
        <v>264</v>
      </c>
      <c r="BQ19" s="54" t="s">
        <v>265</v>
      </c>
      <c r="BR19" s="54" t="s">
        <v>262</v>
      </c>
      <c r="BS19" s="54" t="s">
        <v>263</v>
      </c>
      <c r="BT19" s="54" t="s">
        <v>264</v>
      </c>
      <c r="BU19" s="54" t="s">
        <v>265</v>
      </c>
      <c r="BV19" s="54" t="s">
        <v>262</v>
      </c>
      <c r="BW19" s="54" t="s">
        <v>263</v>
      </c>
      <c r="BX19" s="54" t="s">
        <v>264</v>
      </c>
      <c r="BY19" s="54" t="s">
        <v>265</v>
      </c>
      <c r="BZ19" s="54" t="s">
        <v>262</v>
      </c>
      <c r="CA19" s="54" t="s">
        <v>263</v>
      </c>
      <c r="CB19" s="54" t="s">
        <v>264</v>
      </c>
      <c r="CC19" s="54" t="s">
        <v>265</v>
      </c>
      <c r="CD19" s="54" t="s">
        <v>262</v>
      </c>
      <c r="CE19" s="54" t="s">
        <v>263</v>
      </c>
      <c r="CF19" s="54" t="s">
        <v>264</v>
      </c>
      <c r="CG19" s="54" t="s">
        <v>265</v>
      </c>
      <c r="CH19" s="54" t="s">
        <v>262</v>
      </c>
      <c r="CI19" s="54" t="s">
        <v>263</v>
      </c>
      <c r="CJ19" s="54" t="s">
        <v>264</v>
      </c>
      <c r="CK19" s="54" t="s">
        <v>265</v>
      </c>
      <c r="CL19" s="54" t="s">
        <v>262</v>
      </c>
      <c r="CM19" s="54" t="s">
        <v>263</v>
      </c>
      <c r="CN19" s="54" t="s">
        <v>264</v>
      </c>
      <c r="CO19" s="54" t="s">
        <v>265</v>
      </c>
      <c r="CP19" s="54" t="s">
        <v>262</v>
      </c>
      <c r="CQ19" s="54" t="s">
        <v>263</v>
      </c>
      <c r="CR19" s="54" t="s">
        <v>264</v>
      </c>
      <c r="CS19" s="54" t="s">
        <v>265</v>
      </c>
      <c r="CT19" s="54" t="s">
        <v>262</v>
      </c>
      <c r="CU19" s="54" t="s">
        <v>263</v>
      </c>
      <c r="CV19" s="54" t="s">
        <v>264</v>
      </c>
      <c r="CW19" s="54" t="s">
        <v>265</v>
      </c>
      <c r="CX19" s="54" t="s">
        <v>262</v>
      </c>
      <c r="CY19" s="54" t="s">
        <v>263</v>
      </c>
      <c r="CZ19" s="54" t="s">
        <v>264</v>
      </c>
      <c r="DA19" s="54" t="s">
        <v>265</v>
      </c>
      <c r="DB19" s="54" t="s">
        <v>262</v>
      </c>
      <c r="DC19" s="54" t="s">
        <v>263</v>
      </c>
      <c r="DD19" s="54" t="s">
        <v>264</v>
      </c>
      <c r="DE19" s="54" t="s">
        <v>265</v>
      </c>
      <c r="DF19" s="54" t="s">
        <v>262</v>
      </c>
      <c r="DG19" s="54" t="s">
        <v>263</v>
      </c>
      <c r="DH19" s="54" t="s">
        <v>264</v>
      </c>
      <c r="DI19" s="54" t="s">
        <v>265</v>
      </c>
      <c r="DJ19" s="54" t="s">
        <v>262</v>
      </c>
      <c r="DK19" s="54" t="s">
        <v>263</v>
      </c>
      <c r="DL19" s="54" t="s">
        <v>264</v>
      </c>
      <c r="DM19" s="54" t="s">
        <v>265</v>
      </c>
      <c r="DN19" s="54" t="s">
        <v>262</v>
      </c>
      <c r="DO19" s="54" t="s">
        <v>263</v>
      </c>
      <c r="DP19" s="54" t="s">
        <v>264</v>
      </c>
      <c r="DQ19" s="54" t="s">
        <v>265</v>
      </c>
      <c r="DR19" s="54" t="s">
        <v>262</v>
      </c>
      <c r="DS19" s="54" t="s">
        <v>263</v>
      </c>
      <c r="DT19" s="54" t="s">
        <v>264</v>
      </c>
      <c r="DU19" s="54" t="s">
        <v>265</v>
      </c>
      <c r="DV19" s="55"/>
    </row>
    <row r="20" spans="1:126" s="58" customFormat="1" ht="21" customHeight="1">
      <c r="A20" s="232" t="s">
        <v>268</v>
      </c>
      <c r="B20" s="233"/>
      <c r="C20" s="234"/>
      <c r="D20" s="238">
        <v>20</v>
      </c>
      <c r="E20" s="239"/>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7"/>
    </row>
    <row r="21" spans="1:126" s="58" customFormat="1" ht="21" customHeight="1">
      <c r="A21" s="232" t="s">
        <v>272</v>
      </c>
      <c r="B21" s="233"/>
      <c r="C21" s="234"/>
      <c r="D21" s="238"/>
      <c r="E21" s="239"/>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7"/>
    </row>
    <row r="22" spans="1:126" s="58" customFormat="1" ht="21" customHeight="1">
      <c r="A22" s="232" t="s">
        <v>273</v>
      </c>
      <c r="B22" s="233"/>
      <c r="C22" s="234"/>
      <c r="D22" s="238"/>
      <c r="E22" s="239"/>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7"/>
    </row>
    <row r="23" spans="1:126" s="58" customFormat="1" ht="21" customHeight="1">
      <c r="A23" s="232" t="s">
        <v>274</v>
      </c>
      <c r="B23" s="233"/>
      <c r="C23" s="234"/>
      <c r="D23" s="238">
        <v>20</v>
      </c>
      <c r="E23" s="239"/>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7"/>
    </row>
    <row r="24" spans="1:126" s="53" customFormat="1" ht="27" customHeight="1">
      <c r="A24" s="229" t="s">
        <v>271</v>
      </c>
      <c r="B24" s="230"/>
      <c r="C24" s="230"/>
      <c r="D24" s="230"/>
      <c r="E24" s="231"/>
      <c r="F24" s="226" t="s">
        <v>231</v>
      </c>
      <c r="G24" s="227"/>
      <c r="H24" s="227"/>
      <c r="I24" s="228"/>
      <c r="J24" s="226" t="s">
        <v>232</v>
      </c>
      <c r="K24" s="227"/>
      <c r="L24" s="227"/>
      <c r="M24" s="228"/>
      <c r="N24" s="226" t="s">
        <v>233</v>
      </c>
      <c r="O24" s="227"/>
      <c r="P24" s="227"/>
      <c r="Q24" s="228"/>
      <c r="R24" s="226" t="s">
        <v>234</v>
      </c>
      <c r="S24" s="227"/>
      <c r="T24" s="227"/>
      <c r="U24" s="228"/>
      <c r="V24" s="226" t="s">
        <v>235</v>
      </c>
      <c r="W24" s="227"/>
      <c r="X24" s="227"/>
      <c r="Y24" s="228"/>
      <c r="Z24" s="223" t="s">
        <v>236</v>
      </c>
      <c r="AA24" s="224"/>
      <c r="AB24" s="224"/>
      <c r="AC24" s="225"/>
      <c r="AD24" s="223" t="s">
        <v>237</v>
      </c>
      <c r="AE24" s="224"/>
      <c r="AF24" s="224"/>
      <c r="AG24" s="225"/>
      <c r="AH24" s="223" t="s">
        <v>238</v>
      </c>
      <c r="AI24" s="224"/>
      <c r="AJ24" s="224"/>
      <c r="AK24" s="225"/>
      <c r="AL24" s="242" t="s">
        <v>239</v>
      </c>
      <c r="AM24" s="243"/>
      <c r="AN24" s="243"/>
      <c r="AO24" s="244"/>
      <c r="AP24" s="223" t="s">
        <v>240</v>
      </c>
      <c r="AQ24" s="224"/>
      <c r="AR24" s="224"/>
      <c r="AS24" s="225"/>
      <c r="AT24" s="226" t="s">
        <v>241</v>
      </c>
      <c r="AU24" s="227"/>
      <c r="AV24" s="227"/>
      <c r="AW24" s="228"/>
      <c r="AX24" s="226" t="s">
        <v>242</v>
      </c>
      <c r="AY24" s="227"/>
      <c r="AZ24" s="227"/>
      <c r="BA24" s="228"/>
      <c r="BB24" s="226" t="s">
        <v>243</v>
      </c>
      <c r="BC24" s="227"/>
      <c r="BD24" s="227"/>
      <c r="BE24" s="228"/>
      <c r="BF24" s="223" t="s">
        <v>244</v>
      </c>
      <c r="BG24" s="224"/>
      <c r="BH24" s="224"/>
      <c r="BI24" s="225"/>
      <c r="BJ24" s="226" t="s">
        <v>245</v>
      </c>
      <c r="BK24" s="227"/>
      <c r="BL24" s="227"/>
      <c r="BM24" s="228"/>
      <c r="BN24" s="226" t="s">
        <v>246</v>
      </c>
      <c r="BO24" s="227"/>
      <c r="BP24" s="227"/>
      <c r="BQ24" s="228"/>
      <c r="BR24" s="223" t="s">
        <v>247</v>
      </c>
      <c r="BS24" s="224"/>
      <c r="BT24" s="224"/>
      <c r="BU24" s="225"/>
      <c r="BV24" s="226" t="s">
        <v>248</v>
      </c>
      <c r="BW24" s="227"/>
      <c r="BX24" s="227"/>
      <c r="BY24" s="228"/>
      <c r="BZ24" s="223" t="s">
        <v>249</v>
      </c>
      <c r="CA24" s="224"/>
      <c r="CB24" s="224"/>
      <c r="CC24" s="225"/>
      <c r="CD24" s="226" t="s">
        <v>250</v>
      </c>
      <c r="CE24" s="227"/>
      <c r="CF24" s="227"/>
      <c r="CG24" s="228"/>
      <c r="CH24" s="226" t="s">
        <v>251</v>
      </c>
      <c r="CI24" s="227"/>
      <c r="CJ24" s="227"/>
      <c r="CK24" s="228"/>
      <c r="CL24" s="223" t="s">
        <v>252</v>
      </c>
      <c r="CM24" s="224"/>
      <c r="CN24" s="224"/>
      <c r="CO24" s="225"/>
      <c r="CP24" s="226" t="s">
        <v>253</v>
      </c>
      <c r="CQ24" s="227"/>
      <c r="CR24" s="227"/>
      <c r="CS24" s="228"/>
      <c r="CT24" s="226" t="s">
        <v>254</v>
      </c>
      <c r="CU24" s="227"/>
      <c r="CV24" s="227"/>
      <c r="CW24" s="228"/>
      <c r="CX24" s="223" t="s">
        <v>255</v>
      </c>
      <c r="CY24" s="224"/>
      <c r="CZ24" s="224"/>
      <c r="DA24" s="225"/>
      <c r="DB24" s="226" t="s">
        <v>256</v>
      </c>
      <c r="DC24" s="227"/>
      <c r="DD24" s="227"/>
      <c r="DE24" s="228"/>
      <c r="DF24" s="223" t="s">
        <v>257</v>
      </c>
      <c r="DG24" s="224"/>
      <c r="DH24" s="224"/>
      <c r="DI24" s="225"/>
      <c r="DJ24" s="223" t="s">
        <v>258</v>
      </c>
      <c r="DK24" s="224"/>
      <c r="DL24" s="224"/>
      <c r="DM24" s="225"/>
      <c r="DN24" s="226" t="s">
        <v>259</v>
      </c>
      <c r="DO24" s="227"/>
      <c r="DP24" s="227"/>
      <c r="DQ24" s="228"/>
      <c r="DR24" s="242" t="s">
        <v>260</v>
      </c>
      <c r="DS24" s="243"/>
      <c r="DT24" s="243"/>
      <c r="DU24" s="244"/>
      <c r="DV24" s="52"/>
    </row>
    <row r="25" spans="1:126" ht="42.75" customHeight="1">
      <c r="A25" s="229" t="s">
        <v>267</v>
      </c>
      <c r="B25" s="230"/>
      <c r="C25" s="231"/>
      <c r="D25" s="245" t="s">
        <v>300</v>
      </c>
      <c r="E25" s="246"/>
      <c r="F25" s="54" t="s">
        <v>262</v>
      </c>
      <c r="G25" s="54" t="s">
        <v>263</v>
      </c>
      <c r="H25" s="54" t="s">
        <v>264</v>
      </c>
      <c r="I25" s="54" t="s">
        <v>265</v>
      </c>
      <c r="J25" s="54" t="s">
        <v>262</v>
      </c>
      <c r="K25" s="54" t="s">
        <v>263</v>
      </c>
      <c r="L25" s="54" t="s">
        <v>264</v>
      </c>
      <c r="M25" s="54" t="s">
        <v>265</v>
      </c>
      <c r="N25" s="54" t="s">
        <v>262</v>
      </c>
      <c r="O25" s="54" t="s">
        <v>263</v>
      </c>
      <c r="P25" s="54" t="s">
        <v>264</v>
      </c>
      <c r="Q25" s="54" t="s">
        <v>265</v>
      </c>
      <c r="R25" s="54" t="s">
        <v>262</v>
      </c>
      <c r="S25" s="54" t="s">
        <v>263</v>
      </c>
      <c r="T25" s="54" t="s">
        <v>264</v>
      </c>
      <c r="U25" s="54" t="s">
        <v>265</v>
      </c>
      <c r="V25" s="54" t="s">
        <v>262</v>
      </c>
      <c r="W25" s="54" t="s">
        <v>263</v>
      </c>
      <c r="X25" s="54" t="s">
        <v>264</v>
      </c>
      <c r="Y25" s="54" t="s">
        <v>265</v>
      </c>
      <c r="Z25" s="54" t="s">
        <v>262</v>
      </c>
      <c r="AA25" s="54" t="s">
        <v>263</v>
      </c>
      <c r="AB25" s="54" t="s">
        <v>264</v>
      </c>
      <c r="AC25" s="54" t="s">
        <v>265</v>
      </c>
      <c r="AD25" s="54" t="s">
        <v>262</v>
      </c>
      <c r="AE25" s="54" t="s">
        <v>263</v>
      </c>
      <c r="AF25" s="54" t="s">
        <v>264</v>
      </c>
      <c r="AG25" s="54" t="s">
        <v>265</v>
      </c>
      <c r="AH25" s="54" t="s">
        <v>262</v>
      </c>
      <c r="AI25" s="54" t="s">
        <v>263</v>
      </c>
      <c r="AJ25" s="54" t="s">
        <v>264</v>
      </c>
      <c r="AK25" s="54" t="s">
        <v>265</v>
      </c>
      <c r="AL25" s="54" t="s">
        <v>262</v>
      </c>
      <c r="AM25" s="54" t="s">
        <v>263</v>
      </c>
      <c r="AN25" s="54" t="s">
        <v>264</v>
      </c>
      <c r="AO25" s="54" t="s">
        <v>265</v>
      </c>
      <c r="AP25" s="54" t="s">
        <v>262</v>
      </c>
      <c r="AQ25" s="54" t="s">
        <v>263</v>
      </c>
      <c r="AR25" s="54" t="s">
        <v>264</v>
      </c>
      <c r="AS25" s="54" t="s">
        <v>265</v>
      </c>
      <c r="AT25" s="54" t="s">
        <v>262</v>
      </c>
      <c r="AU25" s="54" t="s">
        <v>263</v>
      </c>
      <c r="AV25" s="54" t="s">
        <v>264</v>
      </c>
      <c r="AW25" s="54" t="s">
        <v>265</v>
      </c>
      <c r="AX25" s="54" t="s">
        <v>262</v>
      </c>
      <c r="AY25" s="54" t="s">
        <v>263</v>
      </c>
      <c r="AZ25" s="54" t="s">
        <v>264</v>
      </c>
      <c r="BA25" s="54" t="s">
        <v>265</v>
      </c>
      <c r="BB25" s="54" t="s">
        <v>262</v>
      </c>
      <c r="BC25" s="54" t="s">
        <v>263</v>
      </c>
      <c r="BD25" s="54" t="s">
        <v>264</v>
      </c>
      <c r="BE25" s="54" t="s">
        <v>265</v>
      </c>
      <c r="BF25" s="54" t="s">
        <v>262</v>
      </c>
      <c r="BG25" s="54" t="s">
        <v>263</v>
      </c>
      <c r="BH25" s="54" t="s">
        <v>264</v>
      </c>
      <c r="BI25" s="54" t="s">
        <v>265</v>
      </c>
      <c r="BJ25" s="54" t="s">
        <v>262</v>
      </c>
      <c r="BK25" s="54" t="s">
        <v>263</v>
      </c>
      <c r="BL25" s="54" t="s">
        <v>264</v>
      </c>
      <c r="BM25" s="54" t="s">
        <v>265</v>
      </c>
      <c r="BN25" s="54" t="s">
        <v>262</v>
      </c>
      <c r="BO25" s="54" t="s">
        <v>263</v>
      </c>
      <c r="BP25" s="54" t="s">
        <v>264</v>
      </c>
      <c r="BQ25" s="54" t="s">
        <v>265</v>
      </c>
      <c r="BR25" s="54" t="s">
        <v>262</v>
      </c>
      <c r="BS25" s="54" t="s">
        <v>263</v>
      </c>
      <c r="BT25" s="54" t="s">
        <v>264</v>
      </c>
      <c r="BU25" s="54" t="s">
        <v>265</v>
      </c>
      <c r="BV25" s="54" t="s">
        <v>262</v>
      </c>
      <c r="BW25" s="54" t="s">
        <v>263</v>
      </c>
      <c r="BX25" s="54" t="s">
        <v>264</v>
      </c>
      <c r="BY25" s="54" t="s">
        <v>265</v>
      </c>
      <c r="BZ25" s="54" t="s">
        <v>262</v>
      </c>
      <c r="CA25" s="54" t="s">
        <v>263</v>
      </c>
      <c r="CB25" s="54" t="s">
        <v>264</v>
      </c>
      <c r="CC25" s="54" t="s">
        <v>265</v>
      </c>
      <c r="CD25" s="54" t="s">
        <v>262</v>
      </c>
      <c r="CE25" s="54" t="s">
        <v>263</v>
      </c>
      <c r="CF25" s="54" t="s">
        <v>264</v>
      </c>
      <c r="CG25" s="54" t="s">
        <v>265</v>
      </c>
      <c r="CH25" s="54" t="s">
        <v>262</v>
      </c>
      <c r="CI25" s="54" t="s">
        <v>263</v>
      </c>
      <c r="CJ25" s="54" t="s">
        <v>264</v>
      </c>
      <c r="CK25" s="54" t="s">
        <v>265</v>
      </c>
      <c r="CL25" s="54" t="s">
        <v>262</v>
      </c>
      <c r="CM25" s="54" t="s">
        <v>263</v>
      </c>
      <c r="CN25" s="54" t="s">
        <v>264</v>
      </c>
      <c r="CO25" s="54" t="s">
        <v>265</v>
      </c>
      <c r="CP25" s="54" t="s">
        <v>262</v>
      </c>
      <c r="CQ25" s="54" t="s">
        <v>263</v>
      </c>
      <c r="CR25" s="54" t="s">
        <v>264</v>
      </c>
      <c r="CS25" s="54" t="s">
        <v>265</v>
      </c>
      <c r="CT25" s="54" t="s">
        <v>262</v>
      </c>
      <c r="CU25" s="54" t="s">
        <v>263</v>
      </c>
      <c r="CV25" s="54" t="s">
        <v>264</v>
      </c>
      <c r="CW25" s="54" t="s">
        <v>265</v>
      </c>
      <c r="CX25" s="54" t="s">
        <v>262</v>
      </c>
      <c r="CY25" s="54" t="s">
        <v>263</v>
      </c>
      <c r="CZ25" s="54" t="s">
        <v>264</v>
      </c>
      <c r="DA25" s="54" t="s">
        <v>265</v>
      </c>
      <c r="DB25" s="54" t="s">
        <v>262</v>
      </c>
      <c r="DC25" s="54" t="s">
        <v>263</v>
      </c>
      <c r="DD25" s="54" t="s">
        <v>264</v>
      </c>
      <c r="DE25" s="54" t="s">
        <v>265</v>
      </c>
      <c r="DF25" s="54" t="s">
        <v>262</v>
      </c>
      <c r="DG25" s="54" t="s">
        <v>263</v>
      </c>
      <c r="DH25" s="54" t="s">
        <v>264</v>
      </c>
      <c r="DI25" s="54" t="s">
        <v>265</v>
      </c>
      <c r="DJ25" s="54" t="s">
        <v>262</v>
      </c>
      <c r="DK25" s="54" t="s">
        <v>263</v>
      </c>
      <c r="DL25" s="54" t="s">
        <v>264</v>
      </c>
      <c r="DM25" s="54" t="s">
        <v>265</v>
      </c>
      <c r="DN25" s="54" t="s">
        <v>262</v>
      </c>
      <c r="DO25" s="54" t="s">
        <v>263</v>
      </c>
      <c r="DP25" s="54" t="s">
        <v>264</v>
      </c>
      <c r="DQ25" s="54" t="s">
        <v>265</v>
      </c>
      <c r="DR25" s="54" t="s">
        <v>262</v>
      </c>
      <c r="DS25" s="54" t="s">
        <v>263</v>
      </c>
      <c r="DT25" s="54" t="s">
        <v>264</v>
      </c>
      <c r="DU25" s="54" t="s">
        <v>265</v>
      </c>
      <c r="DV25" s="55"/>
    </row>
    <row r="26" spans="1:126" s="58" customFormat="1" ht="21" customHeight="1">
      <c r="A26" s="232" t="s">
        <v>266</v>
      </c>
      <c r="B26" s="233"/>
      <c r="C26" s="234"/>
      <c r="D26" s="238">
        <v>26</v>
      </c>
      <c r="E26" s="239"/>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7"/>
    </row>
    <row r="27" spans="1:126" s="58" customFormat="1" ht="21" customHeight="1">
      <c r="A27" s="232" t="s">
        <v>275</v>
      </c>
      <c r="B27" s="233"/>
      <c r="C27" s="234"/>
      <c r="D27" s="238">
        <v>24</v>
      </c>
      <c r="E27" s="239"/>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7"/>
    </row>
    <row r="28" spans="1:126" s="58" customFormat="1" ht="21" customHeight="1">
      <c r="A28" s="232" t="s">
        <v>276</v>
      </c>
      <c r="B28" s="233"/>
      <c r="C28" s="234"/>
      <c r="D28" s="238">
        <v>2</v>
      </c>
      <c r="E28" s="239"/>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7"/>
    </row>
    <row r="29" spans="1:126" s="58" customFormat="1" ht="6.75" customHeight="1">
      <c r="A29" s="91"/>
      <c r="B29" s="91"/>
      <c r="C29" s="91"/>
      <c r="D29" s="92"/>
      <c r="E29" s="9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57"/>
    </row>
    <row r="30" spans="1:126">
      <c r="A30" s="247" t="s">
        <v>283</v>
      </c>
      <c r="B30" s="247"/>
      <c r="C30" s="247"/>
      <c r="D30" s="247"/>
      <c r="E30" s="247"/>
    </row>
    <row r="31" spans="1:126">
      <c r="A31" s="247"/>
      <c r="B31" s="247"/>
      <c r="C31" s="247"/>
      <c r="D31" s="247"/>
      <c r="E31" s="247"/>
    </row>
  </sheetData>
  <mergeCells count="133">
    <mergeCell ref="A30:E31"/>
    <mergeCell ref="F4:I4"/>
    <mergeCell ref="J4:M4"/>
    <mergeCell ref="N4:Q4"/>
    <mergeCell ref="R4:U4"/>
    <mergeCell ref="V4:Y4"/>
    <mergeCell ref="A5:C5"/>
    <mergeCell ref="A6:C6"/>
    <mergeCell ref="A7:C7"/>
    <mergeCell ref="A8:C8"/>
    <mergeCell ref="A26:C26"/>
    <mergeCell ref="D26:E26"/>
    <mergeCell ref="A27:C27"/>
    <mergeCell ref="D27:E27"/>
    <mergeCell ref="A28:C28"/>
    <mergeCell ref="D28:E28"/>
    <mergeCell ref="D21:E21"/>
    <mergeCell ref="A22:C22"/>
    <mergeCell ref="A23:C23"/>
    <mergeCell ref="D23:E23"/>
    <mergeCell ref="DR4:DU4"/>
    <mergeCell ref="CH4:CK4"/>
    <mergeCell ref="CL4:CO4"/>
    <mergeCell ref="CP4:CS4"/>
    <mergeCell ref="CT4:CW4"/>
    <mergeCell ref="CX4:DA4"/>
    <mergeCell ref="DB4:DE4"/>
    <mergeCell ref="Z4:AC4"/>
    <mergeCell ref="BR4:BU4"/>
    <mergeCell ref="BV4:BY4"/>
    <mergeCell ref="AD4:AG4"/>
    <mergeCell ref="AH4:AK4"/>
    <mergeCell ref="AL4:AO4"/>
    <mergeCell ref="AP4:AS4"/>
    <mergeCell ref="AT4:AW4"/>
    <mergeCell ref="AX4:BA4"/>
    <mergeCell ref="BZ4:CC4"/>
    <mergeCell ref="CD4:CG4"/>
    <mergeCell ref="BB4:BE4"/>
    <mergeCell ref="BF4:BI4"/>
    <mergeCell ref="BJ4:BM4"/>
    <mergeCell ref="BN4:BQ4"/>
    <mergeCell ref="DF4:DI4"/>
    <mergeCell ref="DJ4:DM4"/>
    <mergeCell ref="DN4:DQ4"/>
    <mergeCell ref="BJ18:BM18"/>
    <mergeCell ref="R18:U18"/>
    <mergeCell ref="V18:Y18"/>
    <mergeCell ref="Z18:AC18"/>
    <mergeCell ref="AD18:AG18"/>
    <mergeCell ref="AH18:AK18"/>
    <mergeCell ref="AL18:AO18"/>
    <mergeCell ref="A9:C9"/>
    <mergeCell ref="A10:C10"/>
    <mergeCell ref="F18:I18"/>
    <mergeCell ref="J18:M18"/>
    <mergeCell ref="N18:Q18"/>
    <mergeCell ref="D12:E12"/>
    <mergeCell ref="D13:E13"/>
    <mergeCell ref="D14:E14"/>
    <mergeCell ref="D17:E17"/>
    <mergeCell ref="DJ18:DM18"/>
    <mergeCell ref="DN18:DQ18"/>
    <mergeCell ref="DR18:DU18"/>
    <mergeCell ref="A19:C19"/>
    <mergeCell ref="D19:E19"/>
    <mergeCell ref="A20:C20"/>
    <mergeCell ref="D20:E20"/>
    <mergeCell ref="CL18:CO18"/>
    <mergeCell ref="CP18:CS18"/>
    <mergeCell ref="CT18:CW18"/>
    <mergeCell ref="CX18:DA18"/>
    <mergeCell ref="DB18:DE18"/>
    <mergeCell ref="DF18:DI18"/>
    <mergeCell ref="BN18:BQ18"/>
    <mergeCell ref="BR18:BU18"/>
    <mergeCell ref="BV18:BY18"/>
    <mergeCell ref="BZ18:CC18"/>
    <mergeCell ref="CD18:CG18"/>
    <mergeCell ref="CH18:CK18"/>
    <mergeCell ref="AP18:AS18"/>
    <mergeCell ref="AT18:AW18"/>
    <mergeCell ref="AX18:BA18"/>
    <mergeCell ref="BB18:BE18"/>
    <mergeCell ref="BF18:BI18"/>
    <mergeCell ref="DR24:DU24"/>
    <mergeCell ref="A25:C25"/>
    <mergeCell ref="D25:E25"/>
    <mergeCell ref="CH24:CK24"/>
    <mergeCell ref="CL24:CO24"/>
    <mergeCell ref="CP24:CS24"/>
    <mergeCell ref="CT24:CW24"/>
    <mergeCell ref="CX24:DA24"/>
    <mergeCell ref="DB24:DE24"/>
    <mergeCell ref="BJ24:BM24"/>
    <mergeCell ref="BN24:BQ24"/>
    <mergeCell ref="BR24:BU24"/>
    <mergeCell ref="BV24:BY24"/>
    <mergeCell ref="BZ24:CC24"/>
    <mergeCell ref="CD24:CG24"/>
    <mergeCell ref="AL24:AO24"/>
    <mergeCell ref="AP24:AS24"/>
    <mergeCell ref="AT24:AW24"/>
    <mergeCell ref="AX24:BA24"/>
    <mergeCell ref="BB24:BE24"/>
    <mergeCell ref="BF24:BI24"/>
    <mergeCell ref="N24:Q24"/>
    <mergeCell ref="R24:U24"/>
    <mergeCell ref="V24:Y24"/>
    <mergeCell ref="DF24:DI24"/>
    <mergeCell ref="DJ24:DM24"/>
    <mergeCell ref="DN24:DQ24"/>
    <mergeCell ref="Z24:AC24"/>
    <mergeCell ref="AD24:AG24"/>
    <mergeCell ref="AH24:AK24"/>
    <mergeCell ref="F24:I24"/>
    <mergeCell ref="J24:M24"/>
    <mergeCell ref="A1:E1"/>
    <mergeCell ref="A2:E2"/>
    <mergeCell ref="A4:E4"/>
    <mergeCell ref="A18:E18"/>
    <mergeCell ref="A24:E24"/>
    <mergeCell ref="A11:E11"/>
    <mergeCell ref="A12:C12"/>
    <mergeCell ref="A13:C13"/>
    <mergeCell ref="A14:C14"/>
    <mergeCell ref="D22:E22"/>
    <mergeCell ref="A15:C15"/>
    <mergeCell ref="A16:C16"/>
    <mergeCell ref="A17:C17"/>
    <mergeCell ref="D15:E15"/>
    <mergeCell ref="D16:E16"/>
    <mergeCell ref="A21:C21"/>
  </mergeCells>
  <hyperlinks>
    <hyperlink ref="F24" r:id="rId1"/>
    <hyperlink ref="F24:G24" r:id="rId2" display="AT"/>
    <hyperlink ref="BR24" r:id="rId3" tooltip="LV" display="http://www.fktk.lv/en/law/disclosure_on_implementation_o/rules_and_guidance/disclosure_on_waivers_for_solo/"/>
    <hyperlink ref="BF24" r:id="rId4" tooltip="IE" display="http://www.ifsra.ie/industry/in_sdi_rag.asp"/>
    <hyperlink ref="CX24" r:id="rId5" tooltip="SI" display="http://internet-objave/iskalniki/nadzorniska-razkritja-en-vsebina.asp?VsebinaId=5844&amp;MapaId=839"/>
    <hyperlink ref="AH24" r:id="rId6" tooltip="EE" display="http://www.fi.ee/failid/sd/Art.69-70_AdditionalInformation.xls"/>
    <hyperlink ref="BZ24" r:id="rId7" tooltip="MT" display="http://www.mfsa.com.mt/mfsa/files/banking/supervisory disclosure/files/PDF/Art.69-70_AdditionalInformation.pdf"/>
    <hyperlink ref="CL24" r:id="rId8" tooltip="PT" display="http://www.bportugal.pt/bank/superv/supervisory_disclosure/rulesGuidanceExcel/Rules_Disclosure_Waivers.xls"/>
    <hyperlink ref="CH24:CK24" r:id="rId9" display="PL"/>
    <hyperlink ref="CP24" r:id="rId10"/>
    <hyperlink ref="BV24:BY24" r:id="rId11" display="LU"/>
    <hyperlink ref="CD24:CG24" r:id="rId12" display="NL"/>
    <hyperlink ref="AX24:BA24" r:id="rId13" display="FR"/>
    <hyperlink ref="CT24:CW24" r:id="rId14" display="SE"/>
    <hyperlink ref="R24:S24" r:id="rId15" display="CY"/>
    <hyperlink ref="BN24:BQ24" r:id="rId16" display="LT"/>
    <hyperlink ref="AT24:AW24" r:id="rId17" display="FI"/>
    <hyperlink ref="DN24:DQ24" r:id="rId18" display="LI"/>
    <hyperlink ref="DB24:DE24" r:id="rId19" display="SK"/>
    <hyperlink ref="BJ24:BM24" r:id="rId20" display="IT"/>
    <hyperlink ref="DR24:DU24" r:id="rId21" display="NO"/>
    <hyperlink ref="AL24:AO24" r:id="rId22" display="EL"/>
    <hyperlink ref="N24:O24" r:id="rId23" display="BG"/>
    <hyperlink ref="AP24:AS24" r:id="rId24" location="English!A1" display="ES"/>
    <hyperlink ref="DF24" r:id="rId25" tooltip="UK" display="http://www.fsa.gov.uk/pages/About/What/International/basel/disclosure/rules/disclosure-waivers/index.shtml"/>
    <hyperlink ref="V24:W24" r:id="rId26" display="CZ"/>
    <hyperlink ref="J24:K24" r:id="rId27" display="BE"/>
    <hyperlink ref="F18" r:id="rId28"/>
    <hyperlink ref="F18:G18" r:id="rId29" display="AT"/>
    <hyperlink ref="BR18" r:id="rId30" tooltip="LV" display="http://www.fktk.lv/en/law/disclosure_on_implementation_o/rules_and_guidance/disclosure_on_waivers_for_solo/"/>
    <hyperlink ref="BF18" r:id="rId31" tooltip="IE" display="http://www.ifsra.ie/industry/in_sdi_rag.asp"/>
    <hyperlink ref="CX18" r:id="rId32" tooltip="SI" display="http://internet-objave/iskalniki/nadzorniska-razkritja-en-vsebina.asp?VsebinaId=5844&amp;MapaId=839"/>
    <hyperlink ref="AH18" r:id="rId33" tooltip="EE" display="http://www.fi.ee/failid/sd/Art.69-70_AdditionalInformation.xls"/>
    <hyperlink ref="BZ18" r:id="rId34" tooltip="MT" display="http://www.mfsa.com.mt/mfsa/files/banking/supervisory disclosure/files/PDF/Art.69-70_AdditionalInformation.pdf"/>
    <hyperlink ref="CL18" r:id="rId35" tooltip="PT" display="http://www.bportugal.pt/bank/superv/supervisory_disclosure/rulesGuidanceExcel/Rules_Disclosure_Waivers.xls"/>
    <hyperlink ref="CH18:CK18" r:id="rId36" display="PL"/>
    <hyperlink ref="CP18" r:id="rId37"/>
    <hyperlink ref="BV18:BY18" r:id="rId38" display="LU"/>
    <hyperlink ref="CD18:CG18" r:id="rId39" display="NL"/>
    <hyperlink ref="AX18:BA18" r:id="rId40" display="FR"/>
    <hyperlink ref="CT18:CW18" r:id="rId41" display="SE"/>
    <hyperlink ref="R18:S18" r:id="rId42" display="CY"/>
    <hyperlink ref="BN18:BQ18" r:id="rId43" display="LT"/>
    <hyperlink ref="AT18:AW18" r:id="rId44" display="FI"/>
    <hyperlink ref="DN18:DQ18" r:id="rId45" display="LI"/>
    <hyperlink ref="DB18:DE18" r:id="rId46" display="SK"/>
    <hyperlink ref="BJ18:BM18" r:id="rId47" display="IT"/>
    <hyperlink ref="DR18:DU18" r:id="rId48" display="NO"/>
    <hyperlink ref="AL18:AO18" r:id="rId49" display="EL"/>
    <hyperlink ref="N18:O18" r:id="rId50" display="BG"/>
    <hyperlink ref="AP18:AS18" r:id="rId51" location="English!A1" display="ES"/>
    <hyperlink ref="DF18" r:id="rId52" tooltip="UK" display="http://www.fsa.gov.uk/pages/About/What/International/basel/disclosure/rules/disclosure-waivers/index.shtml"/>
    <hyperlink ref="V18:W18" r:id="rId53" display="CZ"/>
    <hyperlink ref="J18:K18" r:id="rId54" display="BE"/>
    <hyperlink ref="F4" r:id="rId55"/>
    <hyperlink ref="F4:G4" r:id="rId56" display="AT"/>
    <hyperlink ref="BR4" r:id="rId57" tooltip="LV" display="http://www.fktk.lv/en/law/disclosure_on_implementation_o/rules_and_guidance/disclosure_on_waivers_for_solo/"/>
    <hyperlink ref="BF4" r:id="rId58" tooltip="IE" display="http://www.ifsra.ie/industry/in_sdi_rag.asp"/>
    <hyperlink ref="CX4" r:id="rId59" tooltip="SI" display="http://internet-objave/iskalniki/nadzorniska-razkritja-en-vsebina.asp?VsebinaId=5844&amp;MapaId=839"/>
    <hyperlink ref="AH4" r:id="rId60" tooltip="EE" display="http://www.fi.ee/failid/sd/Art.69-70_AdditionalInformation.xls"/>
    <hyperlink ref="BZ4" r:id="rId61" tooltip="MT" display="http://www.mfsa.com.mt/mfsa/files/banking/supervisory disclosure/files/PDF/Art.69-70_AdditionalInformation.pdf"/>
    <hyperlink ref="CL4" r:id="rId62" tooltip="PT" display="http://www.bportugal.pt/bank/superv/supervisory_disclosure/rulesGuidanceExcel/Rules_Disclosure_Waivers.xls"/>
    <hyperlink ref="CH4:CK4" r:id="rId63" display="PL"/>
    <hyperlink ref="CP4" r:id="rId64"/>
    <hyperlink ref="BV4:BY4" r:id="rId65" display="LU"/>
    <hyperlink ref="CD4:CG4" r:id="rId66" display="NL"/>
    <hyperlink ref="AX4:BA4" r:id="rId67" display="FR"/>
    <hyperlink ref="CT4:CW4" r:id="rId68" display="SE"/>
    <hyperlink ref="R4:S4" r:id="rId69" display="CY"/>
    <hyperlink ref="BN4:BQ4" r:id="rId70" display="LT"/>
    <hyperlink ref="AT4:AW4" r:id="rId71" display="FI"/>
    <hyperlink ref="DN4:DQ4" r:id="rId72" display="LI"/>
    <hyperlink ref="DB4:DE4" r:id="rId73" display="SK"/>
    <hyperlink ref="BJ4:BM4" r:id="rId74" display="IT"/>
    <hyperlink ref="DR4:DU4" r:id="rId75" display="NO"/>
    <hyperlink ref="AL4:AO4" r:id="rId76" display="EL"/>
    <hyperlink ref="N4:O4" r:id="rId77" display="BG"/>
    <hyperlink ref="AP4:AS4" r:id="rId78" location="English!A1" display="ES"/>
    <hyperlink ref="DF4" r:id="rId79" tooltip="UK" display="http://www.fsa.gov.uk/pages/About/What/International/basel/disclosure/rules/disclosure-waivers/index.shtml"/>
    <hyperlink ref="V4:W4" r:id="rId80" display="CZ"/>
    <hyperlink ref="J4:K4" r:id="rId81" display="BE"/>
  </hyperlinks>
  <printOptions horizontalCentered="1"/>
  <pageMargins left="0.23622047244094491" right="0.23622047244094491" top="1.1417322834645669" bottom="1.1417322834645669" header="0.31496062992125984" footer="0.31496062992125984"/>
  <pageSetup paperSize="9" scale="95" orientation="portrait" r:id="rId82"/>
  <headerFooter scaleWithDoc="0">
    <oddHeader>&amp;C&amp;"-,Bold"&amp;12EN
Annex IV</oddHeader>
    <oddFooter>&amp;C&amp;"Arial,Normal"&amp;10&amp;P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List of templates</vt:lpstr>
      <vt:lpstr>Part 1</vt:lpstr>
      <vt:lpstr>Part 2</vt:lpstr>
      <vt:lpstr>Part 3</vt:lpstr>
      <vt:lpstr>Part 4</vt:lpstr>
      <vt:lpstr>Part 5</vt:lpstr>
      <vt:lpstr>Part 6</vt:lpstr>
      <vt:lpstr>'List of templates'!Área_de_impresión</vt:lpstr>
      <vt:lpstr>'Part 1'!Área_de_impresión</vt:lpstr>
      <vt:lpstr>'Part 2'!Área_de_impresión</vt:lpstr>
      <vt:lpstr>'Part 3'!Área_de_impresión</vt:lpstr>
      <vt:lpstr>'Part 4'!Área_de_impresión</vt:lpstr>
      <vt:lpstr>'Part 5'!Área_de_impresión</vt:lpstr>
      <vt:lpstr>'Part 6'!Área_de_impresión</vt:lpstr>
      <vt:lpstr>'Part 2'!Títulos_a_imprimir</vt:lpstr>
      <vt:lpstr>'Part 5'!Títulos_a_imprimir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2015-10-21T09:26:07Z</dcterms:modified>
</cp:coreProperties>
</file>